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705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zaz_39" sheetId="6" r:id="rId6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</definedNames>
  <calcPr fullCalcOnLoad="1"/>
</workbook>
</file>

<file path=xl/sharedStrings.xml><?xml version="1.0" encoding="utf-8"?>
<sst xmlns="http://schemas.openxmlformats.org/spreadsheetml/2006/main" count="1081" uniqueCount="197">
  <si>
    <t>REPUBLIKA E SHQIPËRISË</t>
  </si>
  <si>
    <t>KOMISIONI QENDROR I ZGJEDHJEVE</t>
  </si>
  <si>
    <t>QARKU</t>
  </si>
  <si>
    <t>KZAZ NR</t>
  </si>
  <si>
    <t>TIRANE</t>
  </si>
  <si>
    <t>1</t>
  </si>
  <si>
    <t>QV-te qe pasqyrohen ne kete tabele</t>
  </si>
  <si>
    <t>QV nr 1979</t>
  </si>
  <si>
    <t>QV nr 19791</t>
  </si>
  <si>
    <t>QV nr 1980</t>
  </si>
  <si>
    <t>QV nr 19801</t>
  </si>
  <si>
    <t>QV nr 19802</t>
  </si>
  <si>
    <t>QV nr 1981</t>
  </si>
  <si>
    <t>QV nr 19811</t>
  </si>
  <si>
    <t>QV nr 1982</t>
  </si>
  <si>
    <t>QV nr 19821</t>
  </si>
  <si>
    <t>QV nr 19822</t>
  </si>
  <si>
    <t>2</t>
  </si>
  <si>
    <t>Numri i zgjedhësve që kanë votuar</t>
  </si>
  <si>
    <t>3</t>
  </si>
  <si>
    <t>Fletë votimi të papërdorura</t>
  </si>
  <si>
    <t>4</t>
  </si>
  <si>
    <t>Fletë votimi të dëmtuara</t>
  </si>
  <si>
    <t>7</t>
  </si>
  <si>
    <t>5</t>
  </si>
  <si>
    <t>Fletë votimi të gjetura në kuti</t>
  </si>
  <si>
    <t>6</t>
  </si>
  <si>
    <t>Vota të pavlefshme</t>
  </si>
  <si>
    <t>Vota të vlefshme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</si>
  <si>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</si>
  <si>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</si>
  <si>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</si>
  <si>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</si>
  <si>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</si>
  <si>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</si>
  <si>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</si>
  <si>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</si>
  <si>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</si>
  <si>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</si>
  <si>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</si>
  <si>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8</t>
  </si>
  <si>
    <t>Partia Unitetit Kombetar</t>
  </si>
  <si>
    <t>9</t>
  </si>
  <si>
    <t>Partia Socialiste e Vërtetë 91</t>
  </si>
  <si>
    <t>10</t>
  </si>
  <si>
    <t>Partia G 99</t>
  </si>
  <si>
    <t>11</t>
  </si>
  <si>
    <t>Partia Shqiptare Atdheu</t>
  </si>
  <si>
    <t>12</t>
  </si>
  <si>
    <t>Partia Pajtimit Kombëtar</t>
  </si>
  <si>
    <t>13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</si>
  <si>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</si>
  <si>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</si>
  <si>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</si>
  <si>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</si>
  <si>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</si>
  <si>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</si>
  <si>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</si>
  <si>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</si>
  <si>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</si>
  <si>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</si>
  <si>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</si>
  <si>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</si>
  <si>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</si>
  <si>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</si>
  <si>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</si>
  <si>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</si>
  <si>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</si>
  <si>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</si>
  <si>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</si>
  <si>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</si>
  <si>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</si>
  <si>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</si>
  <si>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</si>
  <si>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</si>
  <si>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</si>
  <si>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</si>
  <si>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</si>
  <si>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27</t>
  </si>
  <si>
    <t>Partia Socialpuntore Shqiptare</t>
  </si>
  <si>
    <t>28</t>
  </si>
  <si>
    <t>Partia Demokrate për Integrim e Prosperitet</t>
  </si>
  <si>
    <t>29</t>
  </si>
  <si>
    <t>Partia Socialiste e Shqipërisë</t>
  </si>
  <si>
    <t>30</t>
  </si>
  <si>
    <t>Partia për Mbrojtjen e të Drejtave të Emigrantëve</t>
  </si>
  <si>
    <t>31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</si>
  <si>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</si>
  <si>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</si>
  <si>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</si>
  <si>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</si>
  <si>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</si>
  <si>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</si>
  <si>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</si>
  <si>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</si>
  <si>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</si>
  <si>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36</t>
  </si>
  <si>
    <t>Partia Ardhmërija Shqiptare</t>
  </si>
  <si>
    <t>37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</si>
  <si>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</si>
  <si>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</si>
  <si>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</si>
  <si>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</si>
  <si>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</si>
  <si>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</si>
  <si>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</si>
  <si>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</si>
  <si>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</si>
  <si>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</si>
  <si>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</si>
  <si>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43</t>
  </si>
  <si>
    <t>Partia Emigracioni Shqiptar</t>
  </si>
  <si>
    <t>44</t>
  </si>
  <si>
    <t>Partia Demokratike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</si>
  <si>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</si>
  <si>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</si>
  <si>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</si>
  <si>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</si>
  <si>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</si>
  <si>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</si>
  <si>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</si>
  <si>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</si>
  <si>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</si>
  <si>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</si>
  <si>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50</t>
  </si>
  <si>
    <t>Partia Drejtësi, Integrim dhe Unitet</t>
  </si>
  <si>
    <t>51</t>
  </si>
  <si>
    <t>Balli Kombëtar Demokrat</t>
  </si>
  <si>
    <t>52</t>
  </si>
  <si>
    <t>Parti e të Drejtave të Mohuara e Re</t>
  </si>
  <si>
    <t>53</t>
  </si>
  <si>
    <t>Partia Lëvizja e Legalitetit</t>
  </si>
  <si>
    <t>54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</si>
  <si>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</si>
  <si>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</si>
  <si>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</si>
  <si>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</si>
  <si>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</si>
  <si>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</si>
  <si>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</si>
  <si>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</si>
  <si>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</si>
  <si>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</si>
  <si>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</si>
  <si>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</si>
  <si>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</si>
  <si>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</si>
  <si>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</si>
  <si>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62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</si>
  <si>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</si>
  <si>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</si>
  <si>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</si>
  <si>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</si>
  <si>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</si>
  <si>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65</t>
  </si>
  <si>
    <t>Aleanca Kuq e Zi</t>
  </si>
  <si>
    <t>66</t>
  </si>
  <si>
    <t>Fryma e Re Demokratike</t>
  </si>
  <si>
    <t>Gjithsej vota te vlefshme</t>
  </si>
  <si>
    <t>QV nr 1983</t>
  </si>
  <si>
    <t>QV nr 19831</t>
  </si>
  <si>
    <t>QV nr 1984</t>
  </si>
  <si>
    <t>QV nr 19841</t>
  </si>
  <si>
    <t>QV nr 1985</t>
  </si>
  <si>
    <t>QV nr 19851</t>
  </si>
  <si>
    <t>QV nr 1986</t>
  </si>
  <si>
    <t>QV nr 19861</t>
  </si>
  <si>
    <t>QV nr 19862</t>
  </si>
  <si>
    <t>QV nr 1987</t>
  </si>
  <si>
    <t>QV nr 19871</t>
  </si>
  <si>
    <t>QV nr 19872</t>
  </si>
  <si>
    <t>QV nr 19873</t>
  </si>
  <si>
    <t>QV nr 19874</t>
  </si>
  <si>
    <t>QV nr 1989</t>
  </si>
  <si>
    <t>QV nr 19891</t>
  </si>
  <si>
    <t>QV nr 1990</t>
  </si>
  <si>
    <t>QV nr 19901</t>
  </si>
  <si>
    <t>QV nr 1991</t>
  </si>
  <si>
    <t>QV nr 19911</t>
  </si>
  <si>
    <t>QV nr 1992</t>
  </si>
  <si>
    <t>QV nr 19921</t>
  </si>
  <si>
    <t>QV nr 19922</t>
  </si>
  <si>
    <t>QV nr 1993</t>
  </si>
  <si>
    <t>QV nr 1994</t>
  </si>
  <si>
    <t>QV nr 19941</t>
  </si>
  <si>
    <t>QV nr 19942</t>
  </si>
  <si>
    <t>QV nr 1995</t>
  </si>
  <si>
    <t>QV nr 19951</t>
  </si>
  <si>
    <t>QV nr 1996</t>
  </si>
  <si>
    <t>QV nr 19961</t>
  </si>
  <si>
    <t>QV nr 19962</t>
  </si>
  <si>
    <t>QV nr 1998</t>
  </si>
  <si>
    <t>QV nr 19981</t>
  </si>
  <si>
    <t>QV nr 1999</t>
  </si>
  <si>
    <t>QV nr 19991</t>
  </si>
  <si>
    <t>ZAZ 39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</si>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</sst>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  <font>
      <b/>
      <sz val="8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/>
    </xf>
    <xf numFmtId="0" fontId="41" fillId="0" borderId="0" xfId="0" applyNumberFormat="1" applyFont="1" applyFill="1" applyBorder="1" applyAlignment="1">
      <alignment horizontal="center" vertical="top" wrapText="1" readingOrder="1"/>
    </xf>
    <xf numFmtId="0" fontId="42" fillId="0" borderId="0" xfId="0" applyNumberFormat="1" applyFont="1" applyFill="1" applyBorder="1" applyAlignment="1">
      <alignment vertical="top" wrapText="1" readingOrder="1"/>
    </xf>
    <xf numFmtId="0" fontId="42" fillId="0" borderId="0" xfId="0" applyNumberFormat="1" applyFont="1" applyFill="1" applyBorder="1" applyAlignment="1">
      <alignment horizontal="left" vertical="top" wrapText="1" readingOrder="1"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3" fillId="0" borderId="13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3" fillId="0" borderId="13" xfId="0" applyNumberFormat="1" applyFont="1" applyFill="1" applyBorder="1" applyAlignment="1">
      <alignment horizontal="left" vertical="center" wrapText="1" readingOrder="1"/>
    </xf>
    <xf numFmtId="0" fontId="43" fillId="0" borderId="10" xfId="0" applyNumberFormat="1" applyFont="1" applyFill="1" applyBorder="1" applyAlignment="1">
      <alignment horizontal="center" vertical="center" wrapText="1" readingOrder="1"/>
    </xf>
    <xf numFmtId="0" fontId="43" fillId="0" borderId="10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6" sqref="AA16:AA90"/>
    </sheetView>
  </sheetViews>
  <sheetFormatPr defaultColWidth="9.140625" defaultRowHeight="15"/>
  <cols>
    <col min="1" max="1" width="1.8515625" style="2" customWidth="1"/>
    <col min="2" max="2" width="4.8515625" style="2" customWidth="1"/>
    <col min="3" max="3" width="4.57421875" style="2" customWidth="1"/>
    <col min="4" max="4" width="0.13671875" style="2" customWidth="1"/>
    <col min="5" max="5" width="32.00390625" style="2" customWidth="1"/>
    <col min="6" max="6" width="6.140625" style="2" customWidth="1"/>
    <col min="7" max="7" width="4.00390625" style="2" customWidth="1"/>
    <col min="8" max="8" width="0" style="2" hidden="1" customWidth="1"/>
    <col min="9" max="9" width="5.7109375" style="2" customWidth="1"/>
    <col min="10" max="10" width="9.7109375" style="2" customWidth="1"/>
    <col min="11" max="11" width="2.00390625" style="2" customWidth="1"/>
    <col min="12" max="12" width="0.5625" style="2" customWidth="1"/>
    <col min="13" max="13" width="7.140625" style="2" customWidth="1"/>
    <col min="14" max="14" width="5.28125" style="2" customWidth="1"/>
    <col min="15" max="15" width="0" style="2" hidden="1" customWidth="1"/>
    <col min="16" max="16" width="4.421875" style="2" customWidth="1"/>
    <col min="17" max="17" width="9.7109375" style="2" customWidth="1"/>
    <col min="18" max="18" width="5.00390625" style="2" customWidth="1"/>
    <col min="19" max="19" width="4.7109375" style="2" customWidth="1"/>
    <col min="20" max="20" width="9.7109375" style="2" customWidth="1"/>
    <col min="21" max="21" width="7.00390625" style="2" customWidth="1"/>
    <col min="22" max="22" width="2.00390625" style="2" customWidth="1"/>
    <col min="23" max="23" width="0.71875" style="2" customWidth="1"/>
    <col min="24" max="24" width="9.7109375" style="2" customWidth="1"/>
    <col min="25" max="25" width="0" style="2" hidden="1" customWidth="1"/>
    <col min="26" max="26" width="9.7109375" style="2" customWidth="1"/>
    <col min="27" max="16384" width="9.140625" style="2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39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196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2.5">
      <c r="A15" s="11" t="s">
        <v>5</v>
      </c>
      <c r="B15" s="12"/>
      <c r="C15" s="14" t="s">
        <v>6</v>
      </c>
      <c r="D15" s="13"/>
      <c r="E15" s="13"/>
      <c r="F15" s="12"/>
      <c r="G15" s="11" t="s">
        <v>7</v>
      </c>
      <c r="H15" s="13"/>
      <c r="I15" s="12"/>
      <c r="J15" s="5" t="s">
        <v>8</v>
      </c>
      <c r="K15" s="11" t="s">
        <v>9</v>
      </c>
      <c r="L15" s="13"/>
      <c r="M15" s="12"/>
      <c r="N15" s="11" t="s">
        <v>10</v>
      </c>
      <c r="O15" s="13"/>
      <c r="P15" s="12"/>
      <c r="Q15" s="5" t="s">
        <v>11</v>
      </c>
      <c r="R15" s="11" t="s">
        <v>12</v>
      </c>
      <c r="S15" s="12"/>
      <c r="T15" s="5" t="s">
        <v>13</v>
      </c>
      <c r="U15" s="11" t="s">
        <v>14</v>
      </c>
      <c r="V15" s="13"/>
      <c r="W15" s="12"/>
      <c r="X15" s="11" t="s">
        <v>15</v>
      </c>
      <c r="Y15" s="12"/>
      <c r="Z15" s="5" t="s">
        <v>16</v>
      </c>
    </row>
    <row r="16" spans="1:27" ht="15">
      <c r="A16" s="11" t="s">
        <v>17</v>
      </c>
      <c r="B16" s="12"/>
      <c r="C16" s="14" t="s">
        <v>18</v>
      </c>
      <c r="D16" s="13"/>
      <c r="E16" s="13"/>
      <c r="F16" s="12"/>
      <c r="G16" s="11">
        <v>392</v>
      </c>
      <c r="H16" s="13"/>
      <c r="I16" s="12"/>
      <c r="J16" s="5">
        <v>307</v>
      </c>
      <c r="K16" s="11">
        <v>298</v>
      </c>
      <c r="L16" s="13"/>
      <c r="M16" s="12"/>
      <c r="N16" s="11">
        <v>259</v>
      </c>
      <c r="O16" s="13"/>
      <c r="P16" s="12"/>
      <c r="Q16" s="5">
        <v>254</v>
      </c>
      <c r="R16" s="11">
        <v>375</v>
      </c>
      <c r="S16" s="12"/>
      <c r="T16" s="5">
        <v>296</v>
      </c>
      <c r="U16" s="11">
        <v>332</v>
      </c>
      <c r="V16" s="13"/>
      <c r="W16" s="12"/>
      <c r="X16" s="11">
        <v>316</v>
      </c>
      <c r="Y16" s="12"/>
      <c r="Z16" s="5">
        <v>294</v>
      </c>
      <c r="AA16" s="2">
        <f>G16+J16+K16+N16+Q16+R16+T16+U16+X16+Z16</f>
        <v>3123</v>
      </c>
    </row>
    <row r="17" spans="1:27" ht="15">
      <c r="A17" s="11" t="s">
        <v>19</v>
      </c>
      <c r="B17" s="12"/>
      <c r="C17" s="14" t="s">
        <v>20</v>
      </c>
      <c r="D17" s="13"/>
      <c r="E17" s="13"/>
      <c r="F17" s="12"/>
      <c r="G17" s="11">
        <v>223</v>
      </c>
      <c r="H17" s="13"/>
      <c r="I17" s="12"/>
      <c r="J17" s="5">
        <v>222</v>
      </c>
      <c r="K17" s="11">
        <v>241</v>
      </c>
      <c r="L17" s="13"/>
      <c r="M17" s="12"/>
      <c r="N17" s="11">
        <v>235</v>
      </c>
      <c r="O17" s="13"/>
      <c r="P17" s="12"/>
      <c r="Q17" s="5">
        <v>224</v>
      </c>
      <c r="R17" s="11">
        <v>181</v>
      </c>
      <c r="S17" s="12"/>
      <c r="T17" s="5">
        <v>174</v>
      </c>
      <c r="U17" s="11">
        <v>212</v>
      </c>
      <c r="V17" s="13"/>
      <c r="W17" s="12"/>
      <c r="X17" s="11">
        <v>184</v>
      </c>
      <c r="Y17" s="12"/>
      <c r="Z17" s="5">
        <v>203</v>
      </c>
      <c r="AA17" s="2">
        <f aca="true" t="shared" si="0" ref="AA17:AA80">G17+J17+K17+N17+Q17+R17+T17+U17+X17+Z17</f>
        <v>2099</v>
      </c>
    </row>
    <row r="18" spans="1:27" ht="15">
      <c r="A18" s="11" t="s">
        <v>21</v>
      </c>
      <c r="B18" s="12"/>
      <c r="C18" s="14" t="s">
        <v>22</v>
      </c>
      <c r="D18" s="13"/>
      <c r="E18" s="13"/>
      <c r="F18" s="12"/>
      <c r="G18" s="11">
        <v>0</v>
      </c>
      <c r="H18" s="13"/>
      <c r="I18" s="12"/>
      <c r="J18" s="5">
        <v>2</v>
      </c>
      <c r="K18" s="11">
        <v>4</v>
      </c>
      <c r="L18" s="13"/>
      <c r="M18" s="12"/>
      <c r="N18" s="11">
        <v>3</v>
      </c>
      <c r="O18" s="13"/>
      <c r="P18" s="12"/>
      <c r="Q18" s="5">
        <v>2</v>
      </c>
      <c r="R18" s="11">
        <v>7</v>
      </c>
      <c r="S18" s="12"/>
      <c r="T18" s="5">
        <v>1</v>
      </c>
      <c r="U18" s="11">
        <v>1</v>
      </c>
      <c r="V18" s="13"/>
      <c r="W18" s="12"/>
      <c r="X18" s="11">
        <v>4</v>
      </c>
      <c r="Y18" s="12"/>
      <c r="Z18" s="5">
        <v>0</v>
      </c>
      <c r="AA18" s="2">
        <f t="shared" si="0"/>
        <v>24</v>
      </c>
    </row>
    <row r="19" spans="1:27" ht="15">
      <c r="A19" s="11" t="s">
        <v>24</v>
      </c>
      <c r="B19" s="12"/>
      <c r="C19" s="14" t="s">
        <v>25</v>
      </c>
      <c r="D19" s="13"/>
      <c r="E19" s="13"/>
      <c r="F19" s="12"/>
      <c r="G19" s="11">
        <v>392</v>
      </c>
      <c r="H19" s="13"/>
      <c r="I19" s="12"/>
      <c r="J19" s="5">
        <v>307</v>
      </c>
      <c r="K19" s="11">
        <v>298</v>
      </c>
      <c r="L19" s="13"/>
      <c r="M19" s="12"/>
      <c r="N19" s="11">
        <v>259</v>
      </c>
      <c r="O19" s="13"/>
      <c r="P19" s="12"/>
      <c r="Q19" s="5">
        <v>254</v>
      </c>
      <c r="R19" s="11">
        <v>375</v>
      </c>
      <c r="S19" s="12"/>
      <c r="T19" s="5">
        <v>296</v>
      </c>
      <c r="U19" s="11">
        <v>332</v>
      </c>
      <c r="V19" s="13"/>
      <c r="W19" s="12"/>
      <c r="X19" s="11">
        <v>316</v>
      </c>
      <c r="Y19" s="12"/>
      <c r="Z19" s="5">
        <v>294</v>
      </c>
      <c r="AA19" s="2">
        <f t="shared" si="0"/>
        <v>3123</v>
      </c>
    </row>
    <row r="20" spans="1:27" ht="15">
      <c r="A20" s="11" t="s">
        <v>26</v>
      </c>
      <c r="B20" s="12"/>
      <c r="C20" s="14" t="s">
        <v>27</v>
      </c>
      <c r="D20" s="13"/>
      <c r="E20" s="13"/>
      <c r="F20" s="12"/>
      <c r="G20" s="11">
        <v>2</v>
      </c>
      <c r="H20" s="13"/>
      <c r="I20" s="12"/>
      <c r="J20" s="5">
        <v>4</v>
      </c>
      <c r="K20" s="11">
        <v>1</v>
      </c>
      <c r="L20" s="13"/>
      <c r="M20" s="12"/>
      <c r="N20" s="11">
        <v>2</v>
      </c>
      <c r="O20" s="13"/>
      <c r="P20" s="12"/>
      <c r="Q20" s="5">
        <v>3</v>
      </c>
      <c r="R20" s="11">
        <v>2</v>
      </c>
      <c r="S20" s="12"/>
      <c r="T20" s="5">
        <v>5</v>
      </c>
      <c r="U20" s="11">
        <v>4</v>
      </c>
      <c r="V20" s="13"/>
      <c r="W20" s="12"/>
      <c r="X20" s="11">
        <v>5</v>
      </c>
      <c r="Y20" s="12"/>
      <c r="Z20" s="5">
        <v>5</v>
      </c>
      <c r="AA20" s="2">
        <f t="shared" si="0"/>
        <v>33</v>
      </c>
    </row>
    <row r="21" spans="1:27" ht="15">
      <c r="A21" s="11" t="s">
        <v>23</v>
      </c>
      <c r="B21" s="12"/>
      <c r="C21" s="14" t="s">
        <v>28</v>
      </c>
      <c r="D21" s="13"/>
      <c r="E21" s="13"/>
      <c r="F21" s="12"/>
      <c r="G21" s="11">
        <v>390</v>
      </c>
      <c r="H21" s="13"/>
      <c r="I21" s="12"/>
      <c r="J21" s="5">
        <v>303</v>
      </c>
      <c r="K21" s="11">
        <v>297</v>
      </c>
      <c r="L21" s="13"/>
      <c r="M21" s="12"/>
      <c r="N21" s="11">
        <v>257</v>
      </c>
      <c r="O21" s="13"/>
      <c r="P21" s="12"/>
      <c r="Q21" s="5">
        <v>251</v>
      </c>
      <c r="R21" s="11">
        <v>373</v>
      </c>
      <c r="S21" s="12"/>
      <c r="T21" s="5">
        <v>291</v>
      </c>
      <c r="U21" s="11">
        <v>328</v>
      </c>
      <c r="V21" s="13"/>
      <c r="W21" s="12"/>
      <c r="X21" s="11">
        <v>311</v>
      </c>
      <c r="Y21" s="12"/>
      <c r="Z21" s="5">
        <v>289</v>
      </c>
      <c r="AA21" s="2">
        <f t="shared" si="0"/>
        <v>3090</v>
      </c>
    </row>
    <row r="22" spans="1:27" ht="15">
      <c r="A22" s="15" t="s">
        <v>29</v>
      </c>
      <c r="B22" s="16"/>
      <c r="C22" s="17" t="s">
        <v>30</v>
      </c>
      <c r="D22" s="13"/>
      <c r="E22" s="13"/>
      <c r="F22" s="16"/>
      <c r="G22" s="11" t="s">
        <v>29</v>
      </c>
      <c r="H22" s="13"/>
      <c r="I22" s="16"/>
      <c r="J22" s="5" t="s">
        <v>29</v>
      </c>
      <c r="K22" s="11" t="s">
        <v>29</v>
      </c>
      <c r="L22" s="13"/>
      <c r="M22" s="16"/>
      <c r="N22" s="11" t="s">
        <v>29</v>
      </c>
      <c r="O22" s="13"/>
      <c r="P22" s="16"/>
      <c r="Q22" s="5" t="s">
        <v>29</v>
      </c>
      <c r="R22" s="11" t="s">
        <v>29</v>
      </c>
      <c r="S22" s="16"/>
      <c r="T22" s="5" t="s">
        <v>29</v>
      </c>
      <c r="U22" s="11" t="s">
        <v>29</v>
      </c>
      <c r="V22" s="13"/>
      <c r="W22" s="16"/>
      <c r="X22" s="11" t="s">
        <v>29</v>
      </c>
      <c r="Y22" s="16"/>
      <c r="Z22" s="5" t="s">
        <v>29</v>
      </c>
      <c r="AA22" s="2" t="e">
        <f t="shared" si="0"/>
        <v>#VALUE!</v>
      </c>
    </row>
    <row r="23" spans="1:27" ht="22.5">
      <c r="A23" s="11" t="s">
        <v>31</v>
      </c>
      <c r="B23" s="12"/>
      <c r="C23" s="14" t="s">
        <v>32</v>
      </c>
      <c r="D23" s="13"/>
      <c r="E23" s="13"/>
      <c r="F23" s="12"/>
      <c r="G23" s="11" t="s">
        <v>7</v>
      </c>
      <c r="H23" s="13"/>
      <c r="I23" s="12"/>
      <c r="J23" s="5" t="s">
        <v>8</v>
      </c>
      <c r="K23" s="11" t="s">
        <v>9</v>
      </c>
      <c r="L23" s="13"/>
      <c r="M23" s="12"/>
      <c r="N23" s="11" t="s">
        <v>10</v>
      </c>
      <c r="O23" s="13"/>
      <c r="P23" s="12"/>
      <c r="Q23" s="5" t="s">
        <v>11</v>
      </c>
      <c r="R23" s="11" t="s">
        <v>12</v>
      </c>
      <c r="S23" s="12"/>
      <c r="T23" s="5" t="s">
        <v>13</v>
      </c>
      <c r="U23" s="11" t="s">
        <v>14</v>
      </c>
      <c r="V23" s="13"/>
      <c r="W23" s="12"/>
      <c r="X23" s="11" t="s">
        <v>15</v>
      </c>
      <c r="Y23" s="12"/>
      <c r="Z23" s="5" t="s">
        <v>16</v>
      </c>
      <c r="AA23" s="2" t="e">
        <f t="shared" si="0"/>
        <v>#VALUE!</v>
      </c>
    </row>
    <row r="24" spans="1:27" ht="15">
      <c r="A24" s="11" t="s">
        <v>5</v>
      </c>
      <c r="B24" s="12"/>
      <c r="C24" s="14" t="s">
        <v>33</v>
      </c>
      <c r="D24" s="13"/>
      <c r="E24" s="13"/>
      <c r="F24" s="12"/>
      <c r="G24" s="11">
        <v>0</v>
      </c>
      <c r="H24" s="13"/>
      <c r="I24" s="12"/>
      <c r="J24" s="5">
        <v>0</v>
      </c>
      <c r="K24" s="11">
        <v>0</v>
      </c>
      <c r="L24" s="13"/>
      <c r="M24" s="12"/>
      <c r="N24" s="11">
        <v>2</v>
      </c>
      <c r="O24" s="13"/>
      <c r="P24" s="12"/>
      <c r="Q24" s="5">
        <v>0</v>
      </c>
      <c r="R24" s="11">
        <v>0</v>
      </c>
      <c r="S24" s="12"/>
      <c r="T24" s="5">
        <v>0</v>
      </c>
      <c r="U24" s="11">
        <v>0</v>
      </c>
      <c r="V24" s="13"/>
      <c r="W24" s="12"/>
      <c r="X24" s="11">
        <v>0</v>
      </c>
      <c r="Y24" s="12"/>
      <c r="Z24" s="5">
        <v>0</v>
      </c>
      <c r="AA24" s="2">
        <f t="shared" si="0"/>
        <v>2</v>
      </c>
    </row>
    <row r="25" spans="1:27" ht="15">
      <c r="A25" s="11" t="s">
        <v>17</v>
      </c>
      <c r="B25" s="12"/>
      <c r="C25" s="14" t="s">
        <v>34</v>
      </c>
      <c r="D25" s="13"/>
      <c r="E25" s="13"/>
      <c r="F25" s="12"/>
      <c r="G25" s="11">
        <v>0</v>
      </c>
      <c r="H25" s="13"/>
      <c r="I25" s="12"/>
      <c r="J25" s="5">
        <v>0</v>
      </c>
      <c r="K25" s="11">
        <v>0</v>
      </c>
      <c r="L25" s="13"/>
      <c r="M25" s="12"/>
      <c r="N25" s="11">
        <v>0</v>
      </c>
      <c r="O25" s="13"/>
      <c r="P25" s="12"/>
      <c r="Q25" s="5">
        <v>0</v>
      </c>
      <c r="R25" s="11">
        <v>0</v>
      </c>
      <c r="S25" s="12"/>
      <c r="T25" s="5">
        <v>0</v>
      </c>
      <c r="U25" s="11">
        <v>0</v>
      </c>
      <c r="V25" s="13"/>
      <c r="W25" s="12"/>
      <c r="X25" s="11">
        <v>0</v>
      </c>
      <c r="Y25" s="12"/>
      <c r="Z25" s="5">
        <v>0</v>
      </c>
      <c r="AA25" s="2">
        <f t="shared" si="0"/>
        <v>0</v>
      </c>
    </row>
    <row r="26" spans="1:27" ht="15">
      <c r="A26" s="11" t="s">
        <v>19</v>
      </c>
      <c r="B26" s="12"/>
      <c r="C26" s="14" t="s">
        <v>35</v>
      </c>
      <c r="D26" s="13"/>
      <c r="E26" s="13"/>
      <c r="F26" s="12"/>
      <c r="G26" s="11">
        <v>0</v>
      </c>
      <c r="H26" s="13"/>
      <c r="I26" s="12"/>
      <c r="J26" s="5">
        <v>1</v>
      </c>
      <c r="K26" s="11">
        <v>1</v>
      </c>
      <c r="L26" s="13"/>
      <c r="M26" s="12"/>
      <c r="N26" s="11">
        <v>1</v>
      </c>
      <c r="O26" s="13"/>
      <c r="P26" s="12"/>
      <c r="Q26" s="5">
        <v>6</v>
      </c>
      <c r="R26" s="11">
        <v>3</v>
      </c>
      <c r="S26" s="12"/>
      <c r="T26" s="5">
        <v>0</v>
      </c>
      <c r="U26" s="11">
        <v>0</v>
      </c>
      <c r="V26" s="13"/>
      <c r="W26" s="12"/>
      <c r="X26" s="11">
        <v>2</v>
      </c>
      <c r="Y26" s="12"/>
      <c r="Z26" s="5">
        <v>0</v>
      </c>
      <c r="AA26" s="2">
        <f t="shared" si="0"/>
        <v>14</v>
      </c>
    </row>
    <row r="27" spans="1:27" ht="15">
      <c r="A27" s="11" t="s">
        <v>21</v>
      </c>
      <c r="B27" s="12"/>
      <c r="C27" s="14" t="s">
        <v>36</v>
      </c>
      <c r="D27" s="13"/>
      <c r="E27" s="13"/>
      <c r="F27" s="12"/>
      <c r="G27" s="11">
        <v>0</v>
      </c>
      <c r="H27" s="13"/>
      <c r="I27" s="12"/>
      <c r="J27" s="5">
        <v>0</v>
      </c>
      <c r="K27" s="11">
        <v>0</v>
      </c>
      <c r="L27" s="13"/>
      <c r="M27" s="12"/>
      <c r="N27" s="11">
        <v>0</v>
      </c>
      <c r="O27" s="13"/>
      <c r="P27" s="12"/>
      <c r="Q27" s="5">
        <v>0</v>
      </c>
      <c r="R27" s="11">
        <v>0</v>
      </c>
      <c r="S27" s="12"/>
      <c r="T27" s="5">
        <v>0</v>
      </c>
      <c r="U27" s="11">
        <v>0</v>
      </c>
      <c r="V27" s="13"/>
      <c r="W27" s="12"/>
      <c r="X27" s="11">
        <v>0</v>
      </c>
      <c r="Y27" s="12"/>
      <c r="Z27" s="5">
        <v>0</v>
      </c>
      <c r="AA27" s="2">
        <f t="shared" si="0"/>
        <v>0</v>
      </c>
    </row>
    <row r="28" spans="1:27" ht="15">
      <c r="A28" s="11" t="s">
        <v>24</v>
      </c>
      <c r="B28" s="12"/>
      <c r="C28" s="14" t="s">
        <v>37</v>
      </c>
      <c r="D28" s="13"/>
      <c r="E28" s="13"/>
      <c r="F28" s="12"/>
      <c r="G28" s="11">
        <v>0</v>
      </c>
      <c r="H28" s="13"/>
      <c r="I28" s="12"/>
      <c r="J28" s="5">
        <v>0</v>
      </c>
      <c r="K28" s="11">
        <v>1</v>
      </c>
      <c r="L28" s="13"/>
      <c r="M28" s="12"/>
      <c r="N28" s="11">
        <v>0</v>
      </c>
      <c r="O28" s="13"/>
      <c r="P28" s="12"/>
      <c r="Q28" s="5">
        <v>0</v>
      </c>
      <c r="R28" s="11">
        <v>0</v>
      </c>
      <c r="S28" s="12"/>
      <c r="T28" s="5">
        <v>0</v>
      </c>
      <c r="U28" s="11">
        <v>0</v>
      </c>
      <c r="V28" s="13"/>
      <c r="W28" s="12"/>
      <c r="X28" s="11">
        <v>0</v>
      </c>
      <c r="Y28" s="12"/>
      <c r="Z28" s="5">
        <v>0</v>
      </c>
      <c r="AA28" s="2">
        <f t="shared" si="0"/>
        <v>1</v>
      </c>
    </row>
    <row r="29" spans="1:27" ht="15">
      <c r="A29" s="11" t="s">
        <v>26</v>
      </c>
      <c r="B29" s="12"/>
      <c r="C29" s="14" t="s">
        <v>38</v>
      </c>
      <c r="D29" s="13"/>
      <c r="E29" s="13"/>
      <c r="F29" s="12"/>
      <c r="G29" s="11">
        <v>0</v>
      </c>
      <c r="H29" s="13"/>
      <c r="I29" s="12"/>
      <c r="J29" s="5">
        <v>0</v>
      </c>
      <c r="K29" s="11">
        <v>0</v>
      </c>
      <c r="L29" s="13"/>
      <c r="M29" s="12"/>
      <c r="N29" s="11">
        <v>0</v>
      </c>
      <c r="O29" s="13"/>
      <c r="P29" s="12"/>
      <c r="Q29" s="5">
        <v>0</v>
      </c>
      <c r="R29" s="11">
        <v>0</v>
      </c>
      <c r="S29" s="12"/>
      <c r="T29" s="5">
        <v>0</v>
      </c>
      <c r="U29" s="11">
        <v>0</v>
      </c>
      <c r="V29" s="13"/>
      <c r="W29" s="12"/>
      <c r="X29" s="11">
        <v>0</v>
      </c>
      <c r="Y29" s="12"/>
      <c r="Z29" s="5">
        <v>0</v>
      </c>
      <c r="AA29" s="2">
        <f t="shared" si="0"/>
        <v>0</v>
      </c>
    </row>
    <row r="30" spans="1:27" ht="15">
      <c r="A30" s="11" t="s">
        <v>23</v>
      </c>
      <c r="B30" s="12"/>
      <c r="C30" s="14" t="s">
        <v>39</v>
      </c>
      <c r="D30" s="13"/>
      <c r="E30" s="13"/>
      <c r="F30" s="12"/>
      <c r="G30" s="11">
        <v>0</v>
      </c>
      <c r="H30" s="13"/>
      <c r="I30" s="12"/>
      <c r="J30" s="5">
        <v>0</v>
      </c>
      <c r="K30" s="11">
        <v>1</v>
      </c>
      <c r="L30" s="13"/>
      <c r="M30" s="12"/>
      <c r="N30" s="11">
        <v>0</v>
      </c>
      <c r="O30" s="13"/>
      <c r="P30" s="12"/>
      <c r="Q30" s="5">
        <v>0</v>
      </c>
      <c r="R30" s="11">
        <v>0</v>
      </c>
      <c r="S30" s="12"/>
      <c r="T30" s="5">
        <v>0</v>
      </c>
      <c r="U30" s="11">
        <v>0</v>
      </c>
      <c r="V30" s="13"/>
      <c r="W30" s="12"/>
      <c r="X30" s="11">
        <v>0</v>
      </c>
      <c r="Y30" s="12"/>
      <c r="Z30" s="5">
        <v>2</v>
      </c>
      <c r="AA30" s="2">
        <f t="shared" si="0"/>
        <v>3</v>
      </c>
    </row>
    <row r="31" spans="1:27" ht="15">
      <c r="A31" s="11" t="s">
        <v>40</v>
      </c>
      <c r="B31" s="12"/>
      <c r="C31" s="14" t="s">
        <v>41</v>
      </c>
      <c r="D31" s="13"/>
      <c r="E31" s="13"/>
      <c r="F31" s="12"/>
      <c r="G31" s="11">
        <v>0</v>
      </c>
      <c r="H31" s="13"/>
      <c r="I31" s="12"/>
      <c r="J31" s="5">
        <v>0</v>
      </c>
      <c r="K31" s="11">
        <v>0</v>
      </c>
      <c r="L31" s="13"/>
      <c r="M31" s="12"/>
      <c r="N31" s="11">
        <v>0</v>
      </c>
      <c r="O31" s="13"/>
      <c r="P31" s="12"/>
      <c r="Q31" s="5">
        <v>0</v>
      </c>
      <c r="R31" s="11">
        <v>2</v>
      </c>
      <c r="S31" s="12"/>
      <c r="T31" s="5">
        <v>0</v>
      </c>
      <c r="U31" s="11">
        <v>0</v>
      </c>
      <c r="V31" s="13"/>
      <c r="W31" s="12"/>
      <c r="X31" s="11">
        <v>0</v>
      </c>
      <c r="Y31" s="12"/>
      <c r="Z31" s="5">
        <v>0</v>
      </c>
      <c r="AA31" s="2">
        <f t="shared" si="0"/>
        <v>2</v>
      </c>
    </row>
    <row r="32" spans="1:27" ht="15">
      <c r="A32" s="11" t="s">
        <v>42</v>
      </c>
      <c r="B32" s="12"/>
      <c r="C32" s="14" t="s">
        <v>43</v>
      </c>
      <c r="D32" s="13"/>
      <c r="E32" s="13"/>
      <c r="F32" s="12"/>
      <c r="G32" s="11">
        <v>0</v>
      </c>
      <c r="H32" s="13"/>
      <c r="I32" s="12"/>
      <c r="J32" s="5">
        <v>0</v>
      </c>
      <c r="K32" s="11">
        <v>0</v>
      </c>
      <c r="L32" s="13"/>
      <c r="M32" s="12"/>
      <c r="N32" s="11">
        <v>0</v>
      </c>
      <c r="O32" s="13"/>
      <c r="P32" s="12"/>
      <c r="Q32" s="5">
        <v>0</v>
      </c>
      <c r="R32" s="11">
        <v>1</v>
      </c>
      <c r="S32" s="12"/>
      <c r="T32" s="5">
        <v>0</v>
      </c>
      <c r="U32" s="11">
        <v>1</v>
      </c>
      <c r="V32" s="13"/>
      <c r="W32" s="12"/>
      <c r="X32" s="11">
        <v>0</v>
      </c>
      <c r="Y32" s="12"/>
      <c r="Z32" s="5">
        <v>0</v>
      </c>
      <c r="AA32" s="2">
        <f t="shared" si="0"/>
        <v>2</v>
      </c>
    </row>
    <row r="33" spans="1:27" ht="15">
      <c r="A33" s="11" t="s">
        <v>44</v>
      </c>
      <c r="B33" s="12"/>
      <c r="C33" s="14" t="s">
        <v>45</v>
      </c>
      <c r="D33" s="13"/>
      <c r="E33" s="13"/>
      <c r="F33" s="12"/>
      <c r="G33" s="11">
        <v>1</v>
      </c>
      <c r="H33" s="13"/>
      <c r="I33" s="12"/>
      <c r="J33" s="5">
        <v>0</v>
      </c>
      <c r="K33" s="11">
        <v>1</v>
      </c>
      <c r="L33" s="13"/>
      <c r="M33" s="12"/>
      <c r="N33" s="11">
        <v>0</v>
      </c>
      <c r="O33" s="13"/>
      <c r="P33" s="12"/>
      <c r="Q33" s="5">
        <v>0</v>
      </c>
      <c r="R33" s="11">
        <v>0</v>
      </c>
      <c r="S33" s="12"/>
      <c r="T33" s="5">
        <v>0</v>
      </c>
      <c r="U33" s="11">
        <v>0</v>
      </c>
      <c r="V33" s="13"/>
      <c r="W33" s="12"/>
      <c r="X33" s="11">
        <v>0</v>
      </c>
      <c r="Y33" s="12"/>
      <c r="Z33" s="5">
        <v>0</v>
      </c>
      <c r="AA33" s="2">
        <f t="shared" si="0"/>
        <v>2</v>
      </c>
    </row>
    <row r="34" spans="1:27" ht="15">
      <c r="A34" s="11" t="s">
        <v>46</v>
      </c>
      <c r="B34" s="12"/>
      <c r="C34" s="14" t="s">
        <v>47</v>
      </c>
      <c r="D34" s="13"/>
      <c r="E34" s="13"/>
      <c r="F34" s="12"/>
      <c r="G34" s="11">
        <v>0</v>
      </c>
      <c r="H34" s="13"/>
      <c r="I34" s="12"/>
      <c r="J34" s="5">
        <v>0</v>
      </c>
      <c r="K34" s="11">
        <v>0</v>
      </c>
      <c r="L34" s="13"/>
      <c r="M34" s="12"/>
      <c r="N34" s="11">
        <v>0</v>
      </c>
      <c r="O34" s="13"/>
      <c r="P34" s="12"/>
      <c r="Q34" s="5">
        <v>0</v>
      </c>
      <c r="R34" s="11">
        <v>0</v>
      </c>
      <c r="S34" s="12"/>
      <c r="T34" s="5">
        <v>0</v>
      </c>
      <c r="U34" s="11">
        <v>0</v>
      </c>
      <c r="V34" s="13"/>
      <c r="W34" s="12"/>
      <c r="X34" s="11">
        <v>1</v>
      </c>
      <c r="Y34" s="12"/>
      <c r="Z34" s="5">
        <v>0</v>
      </c>
      <c r="AA34" s="2">
        <f t="shared" si="0"/>
        <v>1</v>
      </c>
    </row>
    <row r="35" spans="1:27" ht="15">
      <c r="A35" s="11" t="s">
        <v>48</v>
      </c>
      <c r="B35" s="12"/>
      <c r="C35" s="14" t="s">
        <v>49</v>
      </c>
      <c r="D35" s="13"/>
      <c r="E35" s="13"/>
      <c r="F35" s="12"/>
      <c r="G35" s="11">
        <v>0</v>
      </c>
      <c r="H35" s="13"/>
      <c r="I35" s="12"/>
      <c r="J35" s="5">
        <v>0</v>
      </c>
      <c r="K35" s="11">
        <v>1</v>
      </c>
      <c r="L35" s="13"/>
      <c r="M35" s="12"/>
      <c r="N35" s="11">
        <v>0</v>
      </c>
      <c r="O35" s="13"/>
      <c r="P35" s="12"/>
      <c r="Q35" s="5">
        <v>1</v>
      </c>
      <c r="R35" s="11">
        <v>0</v>
      </c>
      <c r="S35" s="12"/>
      <c r="T35" s="5">
        <v>0</v>
      </c>
      <c r="U35" s="11">
        <v>1</v>
      </c>
      <c r="V35" s="13"/>
      <c r="W35" s="12"/>
      <c r="X35" s="11">
        <v>3</v>
      </c>
      <c r="Y35" s="12"/>
      <c r="Z35" s="5">
        <v>0</v>
      </c>
      <c r="AA35" s="2">
        <f t="shared" si="0"/>
        <v>6</v>
      </c>
    </row>
    <row r="36" spans="1:27" ht="15">
      <c r="A36" s="11" t="s">
        <v>50</v>
      </c>
      <c r="B36" s="12"/>
      <c r="C36" s="14" t="s">
        <v>51</v>
      </c>
      <c r="D36" s="13"/>
      <c r="E36" s="13"/>
      <c r="F36" s="12"/>
      <c r="G36" s="11">
        <v>0</v>
      </c>
      <c r="H36" s="13"/>
      <c r="I36" s="12"/>
      <c r="J36" s="5">
        <v>0</v>
      </c>
      <c r="K36" s="11">
        <v>0</v>
      </c>
      <c r="L36" s="13"/>
      <c r="M36" s="12"/>
      <c r="N36" s="11">
        <v>0</v>
      </c>
      <c r="O36" s="13"/>
      <c r="P36" s="12"/>
      <c r="Q36" s="5">
        <v>0</v>
      </c>
      <c r="R36" s="11">
        <v>0</v>
      </c>
      <c r="S36" s="12"/>
      <c r="T36" s="5">
        <v>0</v>
      </c>
      <c r="U36" s="11">
        <v>0</v>
      </c>
      <c r="V36" s="13"/>
      <c r="W36" s="12"/>
      <c r="X36" s="11">
        <v>0</v>
      </c>
      <c r="Y36" s="12"/>
      <c r="Z36" s="5">
        <v>0</v>
      </c>
      <c r="AA36" s="2">
        <f t="shared" si="0"/>
        <v>0</v>
      </c>
    </row>
    <row r="37" spans="1:27" ht="15">
      <c r="A37" s="11" t="s">
        <v>52</v>
      </c>
      <c r="B37" s="12"/>
      <c r="C37" s="14" t="s">
        <v>53</v>
      </c>
      <c r="D37" s="13"/>
      <c r="E37" s="13"/>
      <c r="F37" s="12"/>
      <c r="G37" s="11">
        <v>1</v>
      </c>
      <c r="H37" s="13"/>
      <c r="I37" s="12"/>
      <c r="J37" s="5">
        <v>0</v>
      </c>
      <c r="K37" s="11">
        <v>0</v>
      </c>
      <c r="L37" s="13"/>
      <c r="M37" s="12"/>
      <c r="N37" s="11">
        <v>0</v>
      </c>
      <c r="O37" s="13"/>
      <c r="P37" s="12"/>
      <c r="Q37" s="5">
        <v>0</v>
      </c>
      <c r="R37" s="11">
        <v>0</v>
      </c>
      <c r="S37" s="12"/>
      <c r="T37" s="5">
        <v>0</v>
      </c>
      <c r="U37" s="11">
        <v>0</v>
      </c>
      <c r="V37" s="13"/>
      <c r="W37" s="12"/>
      <c r="X37" s="11">
        <v>0</v>
      </c>
      <c r="Y37" s="12"/>
      <c r="Z37" s="5">
        <v>0</v>
      </c>
      <c r="AA37" s="2">
        <f t="shared" si="0"/>
        <v>1</v>
      </c>
    </row>
    <row r="38" spans="1:27" ht="15">
      <c r="A38" s="11" t="s">
        <v>54</v>
      </c>
      <c r="B38" s="12"/>
      <c r="C38" s="14" t="s">
        <v>55</v>
      </c>
      <c r="D38" s="13"/>
      <c r="E38" s="13"/>
      <c r="F38" s="12"/>
      <c r="G38" s="11">
        <v>0</v>
      </c>
      <c r="H38" s="13"/>
      <c r="I38" s="12"/>
      <c r="J38" s="5">
        <v>0</v>
      </c>
      <c r="K38" s="11">
        <v>0</v>
      </c>
      <c r="L38" s="13"/>
      <c r="M38" s="12"/>
      <c r="N38" s="11">
        <v>0</v>
      </c>
      <c r="O38" s="13"/>
      <c r="P38" s="12"/>
      <c r="Q38" s="5">
        <v>0</v>
      </c>
      <c r="R38" s="11">
        <v>0</v>
      </c>
      <c r="S38" s="12"/>
      <c r="T38" s="5">
        <v>0</v>
      </c>
      <c r="U38" s="11">
        <v>0</v>
      </c>
      <c r="V38" s="13"/>
      <c r="W38" s="12"/>
      <c r="X38" s="11">
        <v>0</v>
      </c>
      <c r="Y38" s="12"/>
      <c r="Z38" s="5">
        <v>0</v>
      </c>
      <c r="AA38" s="2">
        <f t="shared" si="0"/>
        <v>0</v>
      </c>
    </row>
    <row r="39" spans="1:27" ht="15">
      <c r="A39" s="11" t="s">
        <v>56</v>
      </c>
      <c r="B39" s="12"/>
      <c r="C39" s="14" t="s">
        <v>57</v>
      </c>
      <c r="D39" s="13"/>
      <c r="E39" s="13"/>
      <c r="F39" s="12"/>
      <c r="G39" s="11">
        <v>0</v>
      </c>
      <c r="H39" s="13"/>
      <c r="I39" s="12"/>
      <c r="J39" s="5">
        <v>0</v>
      </c>
      <c r="K39" s="11">
        <v>0</v>
      </c>
      <c r="L39" s="13"/>
      <c r="M39" s="12"/>
      <c r="N39" s="11">
        <v>0</v>
      </c>
      <c r="O39" s="13"/>
      <c r="P39" s="12"/>
      <c r="Q39" s="5">
        <v>2</v>
      </c>
      <c r="R39" s="11">
        <v>0</v>
      </c>
      <c r="S39" s="12"/>
      <c r="T39" s="5">
        <v>0</v>
      </c>
      <c r="U39" s="11">
        <v>0</v>
      </c>
      <c r="V39" s="13"/>
      <c r="W39" s="12"/>
      <c r="X39" s="11">
        <v>0</v>
      </c>
      <c r="Y39" s="12"/>
      <c r="Z39" s="5">
        <v>3</v>
      </c>
      <c r="AA39" s="2">
        <f t="shared" si="0"/>
        <v>5</v>
      </c>
    </row>
    <row r="40" spans="1:27" ht="15">
      <c r="A40" s="11" t="s">
        <v>58</v>
      </c>
      <c r="B40" s="12"/>
      <c r="C40" s="14" t="s">
        <v>59</v>
      </c>
      <c r="D40" s="13"/>
      <c r="E40" s="13"/>
      <c r="F40" s="12"/>
      <c r="G40" s="11">
        <v>0</v>
      </c>
      <c r="H40" s="13"/>
      <c r="I40" s="12"/>
      <c r="J40" s="5">
        <v>0</v>
      </c>
      <c r="K40" s="11">
        <v>0</v>
      </c>
      <c r="L40" s="13"/>
      <c r="M40" s="12"/>
      <c r="N40" s="11">
        <v>2</v>
      </c>
      <c r="O40" s="13"/>
      <c r="P40" s="12"/>
      <c r="Q40" s="5">
        <v>0</v>
      </c>
      <c r="R40" s="11">
        <v>0</v>
      </c>
      <c r="S40" s="12"/>
      <c r="T40" s="5">
        <v>0</v>
      </c>
      <c r="U40" s="11">
        <v>0</v>
      </c>
      <c r="V40" s="13"/>
      <c r="W40" s="12"/>
      <c r="X40" s="11">
        <v>0</v>
      </c>
      <c r="Y40" s="12"/>
      <c r="Z40" s="5">
        <v>0</v>
      </c>
      <c r="AA40" s="2">
        <f t="shared" si="0"/>
        <v>2</v>
      </c>
    </row>
    <row r="41" spans="1:27" ht="15">
      <c r="A41" s="11" t="s">
        <v>60</v>
      </c>
      <c r="B41" s="12"/>
      <c r="C41" s="14" t="s">
        <v>61</v>
      </c>
      <c r="D41" s="13"/>
      <c r="E41" s="13"/>
      <c r="F41" s="12"/>
      <c r="G41" s="11">
        <v>0</v>
      </c>
      <c r="H41" s="13"/>
      <c r="I41" s="12"/>
      <c r="J41" s="5">
        <v>0</v>
      </c>
      <c r="K41" s="11">
        <v>0</v>
      </c>
      <c r="L41" s="13"/>
      <c r="M41" s="12"/>
      <c r="N41" s="11">
        <v>0</v>
      </c>
      <c r="O41" s="13"/>
      <c r="P41" s="12"/>
      <c r="Q41" s="5">
        <v>0</v>
      </c>
      <c r="R41" s="11">
        <v>1</v>
      </c>
      <c r="S41" s="12"/>
      <c r="T41" s="5">
        <v>0</v>
      </c>
      <c r="U41" s="11">
        <v>0</v>
      </c>
      <c r="V41" s="13"/>
      <c r="W41" s="12"/>
      <c r="X41" s="11">
        <v>0</v>
      </c>
      <c r="Y41" s="12"/>
      <c r="Z41" s="5">
        <v>0</v>
      </c>
      <c r="AA41" s="2">
        <f t="shared" si="0"/>
        <v>1</v>
      </c>
    </row>
    <row r="42" spans="1:27" ht="15">
      <c r="A42" s="11" t="s">
        <v>62</v>
      </c>
      <c r="B42" s="12"/>
      <c r="C42" s="14" t="s">
        <v>63</v>
      </c>
      <c r="D42" s="13"/>
      <c r="E42" s="13"/>
      <c r="F42" s="12"/>
      <c r="G42" s="11">
        <v>5</v>
      </c>
      <c r="H42" s="13"/>
      <c r="I42" s="12"/>
      <c r="J42" s="5">
        <v>0</v>
      </c>
      <c r="K42" s="11">
        <v>0</v>
      </c>
      <c r="L42" s="13"/>
      <c r="M42" s="12"/>
      <c r="N42" s="11">
        <v>0</v>
      </c>
      <c r="O42" s="13"/>
      <c r="P42" s="12"/>
      <c r="Q42" s="5">
        <v>0</v>
      </c>
      <c r="R42" s="11">
        <v>4</v>
      </c>
      <c r="S42" s="12"/>
      <c r="T42" s="5">
        <v>4</v>
      </c>
      <c r="U42" s="11">
        <v>2</v>
      </c>
      <c r="V42" s="13"/>
      <c r="W42" s="12"/>
      <c r="X42" s="11">
        <v>1</v>
      </c>
      <c r="Y42" s="12"/>
      <c r="Z42" s="5">
        <v>0</v>
      </c>
      <c r="AA42" s="2">
        <f t="shared" si="0"/>
        <v>16</v>
      </c>
    </row>
    <row r="43" spans="1:27" ht="15">
      <c r="A43" s="11" t="s">
        <v>64</v>
      </c>
      <c r="B43" s="12"/>
      <c r="C43" s="14" t="s">
        <v>65</v>
      </c>
      <c r="D43" s="13"/>
      <c r="E43" s="13"/>
      <c r="F43" s="12"/>
      <c r="G43" s="11">
        <v>0</v>
      </c>
      <c r="H43" s="13"/>
      <c r="I43" s="12"/>
      <c r="J43" s="5">
        <v>0</v>
      </c>
      <c r="K43" s="11">
        <v>0</v>
      </c>
      <c r="L43" s="13"/>
      <c r="M43" s="12"/>
      <c r="N43" s="11">
        <v>0</v>
      </c>
      <c r="O43" s="13"/>
      <c r="P43" s="12"/>
      <c r="Q43" s="5">
        <v>0</v>
      </c>
      <c r="R43" s="11">
        <v>0</v>
      </c>
      <c r="S43" s="12"/>
      <c r="T43" s="5">
        <v>0</v>
      </c>
      <c r="U43" s="11">
        <v>0</v>
      </c>
      <c r="V43" s="13"/>
      <c r="W43" s="12"/>
      <c r="X43" s="11">
        <v>0</v>
      </c>
      <c r="Y43" s="12"/>
      <c r="Z43" s="5">
        <v>0</v>
      </c>
      <c r="AA43" s="2">
        <f t="shared" si="0"/>
        <v>0</v>
      </c>
    </row>
    <row r="44" spans="1:27" ht="15">
      <c r="A44" s="11" t="s">
        <v>66</v>
      </c>
      <c r="B44" s="12"/>
      <c r="C44" s="14" t="s">
        <v>67</v>
      </c>
      <c r="D44" s="13"/>
      <c r="E44" s="13"/>
      <c r="F44" s="12"/>
      <c r="G44" s="11">
        <v>0</v>
      </c>
      <c r="H44" s="13"/>
      <c r="I44" s="12"/>
      <c r="J44" s="5">
        <v>0</v>
      </c>
      <c r="K44" s="11">
        <v>0</v>
      </c>
      <c r="L44" s="13"/>
      <c r="M44" s="12"/>
      <c r="N44" s="11">
        <v>1</v>
      </c>
      <c r="O44" s="13"/>
      <c r="P44" s="12"/>
      <c r="Q44" s="5">
        <v>1</v>
      </c>
      <c r="R44" s="11">
        <v>0</v>
      </c>
      <c r="S44" s="12"/>
      <c r="T44" s="5">
        <v>0</v>
      </c>
      <c r="U44" s="11">
        <v>0</v>
      </c>
      <c r="V44" s="13"/>
      <c r="W44" s="12"/>
      <c r="X44" s="11">
        <v>0</v>
      </c>
      <c r="Y44" s="12"/>
      <c r="Z44" s="5">
        <v>0</v>
      </c>
      <c r="AA44" s="2">
        <f t="shared" si="0"/>
        <v>2</v>
      </c>
    </row>
    <row r="45" spans="1:27" ht="15">
      <c r="A45" s="11" t="s">
        <v>68</v>
      </c>
      <c r="B45" s="12"/>
      <c r="C45" s="14" t="s">
        <v>69</v>
      </c>
      <c r="D45" s="13"/>
      <c r="E45" s="13"/>
      <c r="F45" s="12"/>
      <c r="G45" s="11">
        <v>0</v>
      </c>
      <c r="H45" s="13"/>
      <c r="I45" s="12"/>
      <c r="J45" s="5">
        <v>0</v>
      </c>
      <c r="K45" s="11">
        <v>0</v>
      </c>
      <c r="L45" s="13"/>
      <c r="M45" s="12"/>
      <c r="N45" s="11">
        <v>0</v>
      </c>
      <c r="O45" s="13"/>
      <c r="P45" s="12"/>
      <c r="Q45" s="5">
        <v>0</v>
      </c>
      <c r="R45" s="11">
        <v>0</v>
      </c>
      <c r="S45" s="12"/>
      <c r="T45" s="5">
        <v>0</v>
      </c>
      <c r="U45" s="11">
        <v>0</v>
      </c>
      <c r="V45" s="13"/>
      <c r="W45" s="12"/>
      <c r="X45" s="11">
        <v>0</v>
      </c>
      <c r="Y45" s="12"/>
      <c r="Z45" s="5">
        <v>0</v>
      </c>
      <c r="AA45" s="2">
        <f t="shared" si="0"/>
        <v>0</v>
      </c>
    </row>
    <row r="46" spans="1:27" ht="15">
      <c r="A46" s="11" t="s">
        <v>70</v>
      </c>
      <c r="B46" s="12"/>
      <c r="C46" s="14" t="s">
        <v>71</v>
      </c>
      <c r="D46" s="13"/>
      <c r="E46" s="13"/>
      <c r="F46" s="12"/>
      <c r="G46" s="11">
        <v>0</v>
      </c>
      <c r="H46" s="13"/>
      <c r="I46" s="12"/>
      <c r="J46" s="5">
        <v>0</v>
      </c>
      <c r="K46" s="11">
        <v>0</v>
      </c>
      <c r="L46" s="13"/>
      <c r="M46" s="12"/>
      <c r="N46" s="11">
        <v>0</v>
      </c>
      <c r="O46" s="13"/>
      <c r="P46" s="12"/>
      <c r="Q46" s="5">
        <v>0</v>
      </c>
      <c r="R46" s="11">
        <v>0</v>
      </c>
      <c r="S46" s="12"/>
      <c r="T46" s="5">
        <v>0</v>
      </c>
      <c r="U46" s="11">
        <v>0</v>
      </c>
      <c r="V46" s="13"/>
      <c r="W46" s="12"/>
      <c r="X46" s="11">
        <v>0</v>
      </c>
      <c r="Y46" s="12"/>
      <c r="Z46" s="5">
        <v>0</v>
      </c>
      <c r="AA46" s="2">
        <f t="shared" si="0"/>
        <v>0</v>
      </c>
    </row>
    <row r="47" spans="1:27" ht="15">
      <c r="A47" s="11" t="s">
        <v>72</v>
      </c>
      <c r="B47" s="12"/>
      <c r="C47" s="14" t="s">
        <v>73</v>
      </c>
      <c r="D47" s="13"/>
      <c r="E47" s="13"/>
      <c r="F47" s="12"/>
      <c r="G47" s="11">
        <v>0</v>
      </c>
      <c r="H47" s="13"/>
      <c r="I47" s="12"/>
      <c r="J47" s="5">
        <v>0</v>
      </c>
      <c r="K47" s="11">
        <v>0</v>
      </c>
      <c r="L47" s="13"/>
      <c r="M47" s="12"/>
      <c r="N47" s="11">
        <v>0</v>
      </c>
      <c r="O47" s="13"/>
      <c r="P47" s="12"/>
      <c r="Q47" s="5">
        <v>0</v>
      </c>
      <c r="R47" s="11">
        <v>0</v>
      </c>
      <c r="S47" s="12"/>
      <c r="T47" s="5">
        <v>0</v>
      </c>
      <c r="U47" s="11">
        <v>0</v>
      </c>
      <c r="V47" s="13"/>
      <c r="W47" s="12"/>
      <c r="X47" s="11">
        <v>0</v>
      </c>
      <c r="Y47" s="12"/>
      <c r="Z47" s="5">
        <v>0</v>
      </c>
      <c r="AA47" s="2">
        <f t="shared" si="0"/>
        <v>0</v>
      </c>
    </row>
    <row r="48" spans="1:27" ht="15">
      <c r="A48" s="11" t="s">
        <v>74</v>
      </c>
      <c r="B48" s="12"/>
      <c r="C48" s="14" t="s">
        <v>75</v>
      </c>
      <c r="D48" s="13"/>
      <c r="E48" s="13"/>
      <c r="F48" s="12"/>
      <c r="G48" s="11">
        <v>0</v>
      </c>
      <c r="H48" s="13"/>
      <c r="I48" s="12"/>
      <c r="J48" s="5">
        <v>0</v>
      </c>
      <c r="K48" s="11">
        <v>0</v>
      </c>
      <c r="L48" s="13"/>
      <c r="M48" s="12"/>
      <c r="N48" s="11">
        <v>0</v>
      </c>
      <c r="O48" s="13"/>
      <c r="P48" s="12"/>
      <c r="Q48" s="5">
        <v>0</v>
      </c>
      <c r="R48" s="11">
        <v>0</v>
      </c>
      <c r="S48" s="12"/>
      <c r="T48" s="5">
        <v>0</v>
      </c>
      <c r="U48" s="11">
        <v>0</v>
      </c>
      <c r="V48" s="13"/>
      <c r="W48" s="12"/>
      <c r="X48" s="11">
        <v>0</v>
      </c>
      <c r="Y48" s="12"/>
      <c r="Z48" s="5">
        <v>0</v>
      </c>
      <c r="AA48" s="2">
        <f t="shared" si="0"/>
        <v>0</v>
      </c>
    </row>
    <row r="49" spans="1:27" ht="15">
      <c r="A49" s="11" t="s">
        <v>76</v>
      </c>
      <c r="B49" s="12"/>
      <c r="C49" s="14" t="s">
        <v>77</v>
      </c>
      <c r="D49" s="13"/>
      <c r="E49" s="13"/>
      <c r="F49" s="12"/>
      <c r="G49" s="11">
        <v>22</v>
      </c>
      <c r="H49" s="13"/>
      <c r="I49" s="12"/>
      <c r="J49" s="5">
        <v>17</v>
      </c>
      <c r="K49" s="11">
        <v>24</v>
      </c>
      <c r="L49" s="13"/>
      <c r="M49" s="12"/>
      <c r="N49" s="11">
        <v>20</v>
      </c>
      <c r="O49" s="13"/>
      <c r="P49" s="12"/>
      <c r="Q49" s="5">
        <v>3</v>
      </c>
      <c r="R49" s="11">
        <v>17</v>
      </c>
      <c r="S49" s="12"/>
      <c r="T49" s="5">
        <v>13</v>
      </c>
      <c r="U49" s="11">
        <v>19</v>
      </c>
      <c r="V49" s="13"/>
      <c r="W49" s="12"/>
      <c r="X49" s="11">
        <v>23</v>
      </c>
      <c r="Y49" s="12"/>
      <c r="Z49" s="5">
        <v>16</v>
      </c>
      <c r="AA49" s="2">
        <f t="shared" si="0"/>
        <v>174</v>
      </c>
    </row>
    <row r="50" spans="1:27" ht="15">
      <c r="A50" s="11" t="s">
        <v>78</v>
      </c>
      <c r="B50" s="12"/>
      <c r="C50" s="14" t="s">
        <v>79</v>
      </c>
      <c r="D50" s="13"/>
      <c r="E50" s="13"/>
      <c r="F50" s="12"/>
      <c r="G50" s="11">
        <v>0</v>
      </c>
      <c r="H50" s="13"/>
      <c r="I50" s="12"/>
      <c r="J50" s="5">
        <v>0</v>
      </c>
      <c r="K50" s="11">
        <v>0</v>
      </c>
      <c r="L50" s="13"/>
      <c r="M50" s="12"/>
      <c r="N50" s="11">
        <v>1</v>
      </c>
      <c r="O50" s="13"/>
      <c r="P50" s="12"/>
      <c r="Q50" s="5">
        <v>0</v>
      </c>
      <c r="R50" s="11">
        <v>0</v>
      </c>
      <c r="S50" s="12"/>
      <c r="T50" s="5">
        <v>0</v>
      </c>
      <c r="U50" s="11">
        <v>0</v>
      </c>
      <c r="V50" s="13"/>
      <c r="W50" s="12"/>
      <c r="X50" s="11">
        <v>0</v>
      </c>
      <c r="Y50" s="12"/>
      <c r="Z50" s="5">
        <v>1</v>
      </c>
      <c r="AA50" s="2">
        <f t="shared" si="0"/>
        <v>2</v>
      </c>
    </row>
    <row r="51" spans="1:27" ht="15">
      <c r="A51" s="11" t="s">
        <v>80</v>
      </c>
      <c r="B51" s="12"/>
      <c r="C51" s="14" t="s">
        <v>81</v>
      </c>
      <c r="D51" s="13"/>
      <c r="E51" s="13"/>
      <c r="F51" s="12"/>
      <c r="G51" s="11">
        <v>1</v>
      </c>
      <c r="H51" s="13"/>
      <c r="I51" s="12"/>
      <c r="J51" s="5">
        <v>1</v>
      </c>
      <c r="K51" s="11">
        <v>0</v>
      </c>
      <c r="L51" s="13"/>
      <c r="M51" s="12"/>
      <c r="N51" s="11">
        <v>1</v>
      </c>
      <c r="O51" s="13"/>
      <c r="P51" s="12"/>
      <c r="Q51" s="5">
        <v>0</v>
      </c>
      <c r="R51" s="11">
        <v>4</v>
      </c>
      <c r="S51" s="12"/>
      <c r="T51" s="5">
        <v>0</v>
      </c>
      <c r="U51" s="11">
        <v>0</v>
      </c>
      <c r="V51" s="13"/>
      <c r="W51" s="12"/>
      <c r="X51" s="11">
        <v>3</v>
      </c>
      <c r="Y51" s="12"/>
      <c r="Z51" s="5">
        <v>0</v>
      </c>
      <c r="AA51" s="2">
        <f t="shared" si="0"/>
        <v>10</v>
      </c>
    </row>
    <row r="52" spans="1:27" ht="15">
      <c r="A52" s="11" t="s">
        <v>82</v>
      </c>
      <c r="B52" s="12"/>
      <c r="C52" s="14" t="s">
        <v>83</v>
      </c>
      <c r="D52" s="13"/>
      <c r="E52" s="13"/>
      <c r="F52" s="12"/>
      <c r="G52" s="11">
        <v>164</v>
      </c>
      <c r="H52" s="13"/>
      <c r="I52" s="12"/>
      <c r="J52" s="5">
        <v>138</v>
      </c>
      <c r="K52" s="11">
        <v>128</v>
      </c>
      <c r="L52" s="13"/>
      <c r="M52" s="12"/>
      <c r="N52" s="11">
        <v>118</v>
      </c>
      <c r="O52" s="13"/>
      <c r="P52" s="12"/>
      <c r="Q52" s="5">
        <v>130</v>
      </c>
      <c r="R52" s="11">
        <v>160</v>
      </c>
      <c r="S52" s="12"/>
      <c r="T52" s="5">
        <v>148</v>
      </c>
      <c r="U52" s="11">
        <v>141</v>
      </c>
      <c r="V52" s="13"/>
      <c r="W52" s="12"/>
      <c r="X52" s="11">
        <v>121</v>
      </c>
      <c r="Y52" s="12"/>
      <c r="Z52" s="5">
        <v>122</v>
      </c>
      <c r="AA52" s="2">
        <f t="shared" si="0"/>
        <v>1370</v>
      </c>
    </row>
    <row r="53" spans="1:27" ht="15">
      <c r="A53" s="11" t="s">
        <v>84</v>
      </c>
      <c r="B53" s="12"/>
      <c r="C53" s="14" t="s">
        <v>85</v>
      </c>
      <c r="D53" s="13"/>
      <c r="E53" s="13"/>
      <c r="F53" s="12"/>
      <c r="G53" s="11">
        <v>0</v>
      </c>
      <c r="H53" s="13"/>
      <c r="I53" s="12"/>
      <c r="J53" s="5">
        <v>0</v>
      </c>
      <c r="K53" s="11">
        <v>0</v>
      </c>
      <c r="L53" s="13"/>
      <c r="M53" s="12"/>
      <c r="N53" s="11">
        <v>0</v>
      </c>
      <c r="O53" s="13"/>
      <c r="P53" s="12"/>
      <c r="Q53" s="5">
        <v>0</v>
      </c>
      <c r="R53" s="11">
        <v>0</v>
      </c>
      <c r="S53" s="12"/>
      <c r="T53" s="5">
        <v>0</v>
      </c>
      <c r="U53" s="11">
        <v>0</v>
      </c>
      <c r="V53" s="13"/>
      <c r="W53" s="12"/>
      <c r="X53" s="11">
        <v>2</v>
      </c>
      <c r="Y53" s="12"/>
      <c r="Z53" s="5">
        <v>0</v>
      </c>
      <c r="AA53" s="2">
        <f t="shared" si="0"/>
        <v>2</v>
      </c>
    </row>
    <row r="54" spans="1:27" ht="15">
      <c r="A54" s="11" t="s">
        <v>86</v>
      </c>
      <c r="B54" s="12"/>
      <c r="C54" s="14" t="s">
        <v>87</v>
      </c>
      <c r="D54" s="13"/>
      <c r="E54" s="13"/>
      <c r="F54" s="12"/>
      <c r="G54" s="11">
        <v>0</v>
      </c>
      <c r="H54" s="13"/>
      <c r="I54" s="12"/>
      <c r="J54" s="5">
        <v>0</v>
      </c>
      <c r="K54" s="11">
        <v>0</v>
      </c>
      <c r="L54" s="13"/>
      <c r="M54" s="12"/>
      <c r="N54" s="11">
        <v>0</v>
      </c>
      <c r="O54" s="13"/>
      <c r="P54" s="12"/>
      <c r="Q54" s="5">
        <v>0</v>
      </c>
      <c r="R54" s="11">
        <v>0</v>
      </c>
      <c r="S54" s="12"/>
      <c r="T54" s="5">
        <v>0</v>
      </c>
      <c r="U54" s="11">
        <v>0</v>
      </c>
      <c r="V54" s="13"/>
      <c r="W54" s="12"/>
      <c r="X54" s="11">
        <v>0</v>
      </c>
      <c r="Y54" s="12"/>
      <c r="Z54" s="5">
        <v>0</v>
      </c>
      <c r="AA54" s="2">
        <f t="shared" si="0"/>
        <v>0</v>
      </c>
    </row>
    <row r="55" spans="1:27" ht="15">
      <c r="A55" s="11" t="s">
        <v>88</v>
      </c>
      <c r="B55" s="12"/>
      <c r="C55" s="14" t="s">
        <v>89</v>
      </c>
      <c r="D55" s="13"/>
      <c r="E55" s="13"/>
      <c r="F55" s="12"/>
      <c r="G55" s="11">
        <v>0</v>
      </c>
      <c r="H55" s="13"/>
      <c r="I55" s="12"/>
      <c r="J55" s="5">
        <v>0</v>
      </c>
      <c r="K55" s="11">
        <v>0</v>
      </c>
      <c r="L55" s="13"/>
      <c r="M55" s="12"/>
      <c r="N55" s="11">
        <v>0</v>
      </c>
      <c r="O55" s="13"/>
      <c r="P55" s="12"/>
      <c r="Q55" s="5">
        <v>0</v>
      </c>
      <c r="R55" s="11">
        <v>0</v>
      </c>
      <c r="S55" s="12"/>
      <c r="T55" s="5">
        <v>0</v>
      </c>
      <c r="U55" s="11">
        <v>0</v>
      </c>
      <c r="V55" s="13"/>
      <c r="W55" s="12"/>
      <c r="X55" s="11">
        <v>0</v>
      </c>
      <c r="Y55" s="12"/>
      <c r="Z55" s="5">
        <v>0</v>
      </c>
      <c r="AA55" s="2">
        <f t="shared" si="0"/>
        <v>0</v>
      </c>
    </row>
    <row r="56" spans="1:27" ht="15">
      <c r="A56" s="11" t="s">
        <v>90</v>
      </c>
      <c r="B56" s="12"/>
      <c r="C56" s="14" t="s">
        <v>91</v>
      </c>
      <c r="D56" s="13"/>
      <c r="E56" s="13"/>
      <c r="F56" s="12"/>
      <c r="G56" s="11">
        <v>1</v>
      </c>
      <c r="H56" s="13"/>
      <c r="I56" s="12"/>
      <c r="J56" s="5">
        <v>1</v>
      </c>
      <c r="K56" s="11">
        <v>0</v>
      </c>
      <c r="L56" s="13"/>
      <c r="M56" s="12"/>
      <c r="N56" s="11">
        <v>0</v>
      </c>
      <c r="O56" s="13"/>
      <c r="P56" s="12"/>
      <c r="Q56" s="5">
        <v>0</v>
      </c>
      <c r="R56" s="11">
        <v>0</v>
      </c>
      <c r="S56" s="12"/>
      <c r="T56" s="5">
        <v>0</v>
      </c>
      <c r="U56" s="11">
        <v>0</v>
      </c>
      <c r="V56" s="13"/>
      <c r="W56" s="12"/>
      <c r="X56" s="11">
        <v>0</v>
      </c>
      <c r="Y56" s="12"/>
      <c r="Z56" s="5">
        <v>1</v>
      </c>
      <c r="AA56" s="2">
        <f t="shared" si="0"/>
        <v>3</v>
      </c>
    </row>
    <row r="57" spans="1:27" ht="15">
      <c r="A57" s="11" t="s">
        <v>92</v>
      </c>
      <c r="B57" s="12"/>
      <c r="C57" s="14" t="s">
        <v>93</v>
      </c>
      <c r="D57" s="13"/>
      <c r="E57" s="13"/>
      <c r="F57" s="12"/>
      <c r="G57" s="11">
        <v>0</v>
      </c>
      <c r="H57" s="13"/>
      <c r="I57" s="12"/>
      <c r="J57" s="5">
        <v>0</v>
      </c>
      <c r="K57" s="11">
        <v>0</v>
      </c>
      <c r="L57" s="13"/>
      <c r="M57" s="12"/>
      <c r="N57" s="11">
        <v>0</v>
      </c>
      <c r="O57" s="13"/>
      <c r="P57" s="12"/>
      <c r="Q57" s="5">
        <v>0</v>
      </c>
      <c r="R57" s="11">
        <v>0</v>
      </c>
      <c r="S57" s="12"/>
      <c r="T57" s="5">
        <v>0</v>
      </c>
      <c r="U57" s="11">
        <v>0</v>
      </c>
      <c r="V57" s="13"/>
      <c r="W57" s="12"/>
      <c r="X57" s="11">
        <v>0</v>
      </c>
      <c r="Y57" s="12"/>
      <c r="Z57" s="5">
        <v>0</v>
      </c>
      <c r="AA57" s="2">
        <f t="shared" si="0"/>
        <v>0</v>
      </c>
    </row>
    <row r="58" spans="1:27" ht="15">
      <c r="A58" s="11" t="s">
        <v>94</v>
      </c>
      <c r="B58" s="12"/>
      <c r="C58" s="14" t="s">
        <v>95</v>
      </c>
      <c r="D58" s="13"/>
      <c r="E58" s="13"/>
      <c r="F58" s="12"/>
      <c r="G58" s="11">
        <v>1</v>
      </c>
      <c r="H58" s="13"/>
      <c r="I58" s="12"/>
      <c r="J58" s="5">
        <v>0</v>
      </c>
      <c r="K58" s="11">
        <v>4</v>
      </c>
      <c r="L58" s="13"/>
      <c r="M58" s="12"/>
      <c r="N58" s="11">
        <v>1</v>
      </c>
      <c r="O58" s="13"/>
      <c r="P58" s="12"/>
      <c r="Q58" s="5">
        <v>2</v>
      </c>
      <c r="R58" s="11">
        <v>2</v>
      </c>
      <c r="S58" s="12"/>
      <c r="T58" s="5">
        <v>1</v>
      </c>
      <c r="U58" s="11">
        <v>3</v>
      </c>
      <c r="V58" s="13"/>
      <c r="W58" s="12"/>
      <c r="X58" s="11">
        <v>1</v>
      </c>
      <c r="Y58" s="12"/>
      <c r="Z58" s="5">
        <v>2</v>
      </c>
      <c r="AA58" s="2">
        <f t="shared" si="0"/>
        <v>17</v>
      </c>
    </row>
    <row r="59" spans="1:27" ht="15">
      <c r="A59" s="11" t="s">
        <v>96</v>
      </c>
      <c r="B59" s="12"/>
      <c r="C59" s="14" t="s">
        <v>97</v>
      </c>
      <c r="D59" s="13"/>
      <c r="E59" s="13"/>
      <c r="F59" s="12"/>
      <c r="G59" s="11">
        <v>1</v>
      </c>
      <c r="H59" s="13"/>
      <c r="I59" s="12"/>
      <c r="J59" s="5">
        <v>0</v>
      </c>
      <c r="K59" s="11">
        <v>0</v>
      </c>
      <c r="L59" s="13"/>
      <c r="M59" s="12"/>
      <c r="N59" s="11">
        <v>0</v>
      </c>
      <c r="O59" s="13"/>
      <c r="P59" s="12"/>
      <c r="Q59" s="5">
        <v>0</v>
      </c>
      <c r="R59" s="11">
        <v>0</v>
      </c>
      <c r="S59" s="12"/>
      <c r="T59" s="5">
        <v>1</v>
      </c>
      <c r="U59" s="11">
        <v>2</v>
      </c>
      <c r="V59" s="13"/>
      <c r="W59" s="12"/>
      <c r="X59" s="11">
        <v>0</v>
      </c>
      <c r="Y59" s="12"/>
      <c r="Z59" s="5">
        <v>0</v>
      </c>
      <c r="AA59" s="2">
        <f t="shared" si="0"/>
        <v>4</v>
      </c>
    </row>
    <row r="60" spans="1:27" ht="15">
      <c r="A60" s="11" t="s">
        <v>98</v>
      </c>
      <c r="B60" s="12"/>
      <c r="C60" s="14" t="s">
        <v>99</v>
      </c>
      <c r="D60" s="13"/>
      <c r="E60" s="13"/>
      <c r="F60" s="12"/>
      <c r="G60" s="11">
        <v>0</v>
      </c>
      <c r="H60" s="13"/>
      <c r="I60" s="12"/>
      <c r="J60" s="5">
        <v>0</v>
      </c>
      <c r="K60" s="11">
        <v>0</v>
      </c>
      <c r="L60" s="13"/>
      <c r="M60" s="12"/>
      <c r="N60" s="11">
        <v>0</v>
      </c>
      <c r="O60" s="13"/>
      <c r="P60" s="12"/>
      <c r="Q60" s="5">
        <v>0</v>
      </c>
      <c r="R60" s="11">
        <v>0</v>
      </c>
      <c r="S60" s="12"/>
      <c r="T60" s="5">
        <v>0</v>
      </c>
      <c r="U60" s="11">
        <v>0</v>
      </c>
      <c r="V60" s="13"/>
      <c r="W60" s="12"/>
      <c r="X60" s="11">
        <v>0</v>
      </c>
      <c r="Y60" s="12"/>
      <c r="Z60" s="5">
        <v>0</v>
      </c>
      <c r="AA60" s="2">
        <f t="shared" si="0"/>
        <v>0</v>
      </c>
    </row>
    <row r="61" spans="1:27" ht="15">
      <c r="A61" s="11" t="s">
        <v>100</v>
      </c>
      <c r="B61" s="12"/>
      <c r="C61" s="14" t="s">
        <v>101</v>
      </c>
      <c r="D61" s="13"/>
      <c r="E61" s="13"/>
      <c r="F61" s="12"/>
      <c r="G61" s="11">
        <v>0</v>
      </c>
      <c r="H61" s="13"/>
      <c r="I61" s="12"/>
      <c r="J61" s="5">
        <v>1</v>
      </c>
      <c r="K61" s="11">
        <v>0</v>
      </c>
      <c r="L61" s="13"/>
      <c r="M61" s="12"/>
      <c r="N61" s="11">
        <v>0</v>
      </c>
      <c r="O61" s="13"/>
      <c r="P61" s="12"/>
      <c r="Q61" s="5">
        <v>0</v>
      </c>
      <c r="R61" s="11">
        <v>0</v>
      </c>
      <c r="S61" s="12"/>
      <c r="T61" s="5">
        <v>0</v>
      </c>
      <c r="U61" s="11">
        <v>0</v>
      </c>
      <c r="V61" s="13"/>
      <c r="W61" s="12"/>
      <c r="X61" s="11">
        <v>0</v>
      </c>
      <c r="Y61" s="12"/>
      <c r="Z61" s="5">
        <v>0</v>
      </c>
      <c r="AA61" s="2">
        <f t="shared" si="0"/>
        <v>1</v>
      </c>
    </row>
    <row r="62" spans="1:27" ht="15">
      <c r="A62" s="11" t="s">
        <v>102</v>
      </c>
      <c r="B62" s="12"/>
      <c r="C62" s="14" t="s">
        <v>103</v>
      </c>
      <c r="D62" s="13"/>
      <c r="E62" s="13"/>
      <c r="F62" s="12"/>
      <c r="G62" s="11">
        <v>0</v>
      </c>
      <c r="H62" s="13"/>
      <c r="I62" s="12"/>
      <c r="J62" s="5">
        <v>0</v>
      </c>
      <c r="K62" s="11">
        <v>0</v>
      </c>
      <c r="L62" s="13"/>
      <c r="M62" s="12"/>
      <c r="N62" s="11">
        <v>0</v>
      </c>
      <c r="O62" s="13"/>
      <c r="P62" s="12"/>
      <c r="Q62" s="5">
        <v>0</v>
      </c>
      <c r="R62" s="11">
        <v>0</v>
      </c>
      <c r="S62" s="12"/>
      <c r="T62" s="5">
        <v>1</v>
      </c>
      <c r="U62" s="11">
        <v>0</v>
      </c>
      <c r="V62" s="13"/>
      <c r="W62" s="12"/>
      <c r="X62" s="11">
        <v>1</v>
      </c>
      <c r="Y62" s="12"/>
      <c r="Z62" s="5">
        <v>0</v>
      </c>
      <c r="AA62" s="2">
        <f t="shared" si="0"/>
        <v>2</v>
      </c>
    </row>
    <row r="63" spans="1:27" ht="15">
      <c r="A63" s="11" t="s">
        <v>104</v>
      </c>
      <c r="B63" s="12"/>
      <c r="C63" s="14" t="s">
        <v>105</v>
      </c>
      <c r="D63" s="13"/>
      <c r="E63" s="13"/>
      <c r="F63" s="12"/>
      <c r="G63" s="11">
        <v>0</v>
      </c>
      <c r="H63" s="13"/>
      <c r="I63" s="12"/>
      <c r="J63" s="5">
        <v>0</v>
      </c>
      <c r="K63" s="11">
        <v>0</v>
      </c>
      <c r="L63" s="13"/>
      <c r="M63" s="12"/>
      <c r="N63" s="11">
        <v>0</v>
      </c>
      <c r="O63" s="13"/>
      <c r="P63" s="12"/>
      <c r="Q63" s="5">
        <v>1</v>
      </c>
      <c r="R63" s="11">
        <v>0</v>
      </c>
      <c r="S63" s="12"/>
      <c r="T63" s="5">
        <v>1</v>
      </c>
      <c r="U63" s="11">
        <v>0</v>
      </c>
      <c r="V63" s="13"/>
      <c r="W63" s="12"/>
      <c r="X63" s="11">
        <v>0</v>
      </c>
      <c r="Y63" s="12"/>
      <c r="Z63" s="5">
        <v>0</v>
      </c>
      <c r="AA63" s="2">
        <f t="shared" si="0"/>
        <v>2</v>
      </c>
    </row>
    <row r="64" spans="1:27" ht="15">
      <c r="A64" s="11" t="s">
        <v>106</v>
      </c>
      <c r="B64" s="12"/>
      <c r="C64" s="14" t="s">
        <v>107</v>
      </c>
      <c r="D64" s="13"/>
      <c r="E64" s="13"/>
      <c r="F64" s="12"/>
      <c r="G64" s="11">
        <v>0</v>
      </c>
      <c r="H64" s="13"/>
      <c r="I64" s="12"/>
      <c r="J64" s="5">
        <v>0</v>
      </c>
      <c r="K64" s="11">
        <v>1</v>
      </c>
      <c r="L64" s="13"/>
      <c r="M64" s="12"/>
      <c r="N64" s="11">
        <v>0</v>
      </c>
      <c r="O64" s="13"/>
      <c r="P64" s="12"/>
      <c r="Q64" s="5">
        <v>0</v>
      </c>
      <c r="R64" s="11">
        <v>0</v>
      </c>
      <c r="S64" s="12"/>
      <c r="T64" s="5">
        <v>0</v>
      </c>
      <c r="U64" s="11">
        <v>0</v>
      </c>
      <c r="V64" s="13"/>
      <c r="W64" s="12"/>
      <c r="X64" s="11">
        <v>0</v>
      </c>
      <c r="Y64" s="12"/>
      <c r="Z64" s="5">
        <v>0</v>
      </c>
      <c r="AA64" s="2">
        <f t="shared" si="0"/>
        <v>1</v>
      </c>
    </row>
    <row r="65" spans="1:27" ht="15">
      <c r="A65" s="11" t="s">
        <v>108</v>
      </c>
      <c r="B65" s="12"/>
      <c r="C65" s="14" t="s">
        <v>109</v>
      </c>
      <c r="D65" s="13"/>
      <c r="E65" s="13"/>
      <c r="F65" s="12"/>
      <c r="G65" s="11">
        <v>0</v>
      </c>
      <c r="H65" s="13"/>
      <c r="I65" s="12"/>
      <c r="J65" s="5">
        <v>0</v>
      </c>
      <c r="K65" s="11">
        <v>0</v>
      </c>
      <c r="L65" s="13"/>
      <c r="M65" s="12"/>
      <c r="N65" s="11">
        <v>1</v>
      </c>
      <c r="O65" s="13"/>
      <c r="P65" s="12"/>
      <c r="Q65" s="5">
        <v>0</v>
      </c>
      <c r="R65" s="11">
        <v>0</v>
      </c>
      <c r="S65" s="12"/>
      <c r="T65" s="5">
        <v>0</v>
      </c>
      <c r="U65" s="11">
        <v>0</v>
      </c>
      <c r="V65" s="13"/>
      <c r="W65" s="12"/>
      <c r="X65" s="11">
        <v>0</v>
      </c>
      <c r="Y65" s="12"/>
      <c r="Z65" s="5">
        <v>0</v>
      </c>
      <c r="AA65" s="2">
        <f t="shared" si="0"/>
        <v>1</v>
      </c>
    </row>
    <row r="66" spans="1:27" ht="15">
      <c r="A66" s="11" t="s">
        <v>110</v>
      </c>
      <c r="B66" s="12"/>
      <c r="C66" s="14" t="s">
        <v>111</v>
      </c>
      <c r="D66" s="13"/>
      <c r="E66" s="13"/>
      <c r="F66" s="12"/>
      <c r="G66" s="11">
        <v>0</v>
      </c>
      <c r="H66" s="13"/>
      <c r="I66" s="12"/>
      <c r="J66" s="5">
        <v>0</v>
      </c>
      <c r="K66" s="11">
        <v>1</v>
      </c>
      <c r="L66" s="13"/>
      <c r="M66" s="12"/>
      <c r="N66" s="11">
        <v>0</v>
      </c>
      <c r="O66" s="13"/>
      <c r="P66" s="12"/>
      <c r="Q66" s="5">
        <v>0</v>
      </c>
      <c r="R66" s="11">
        <v>0</v>
      </c>
      <c r="S66" s="12"/>
      <c r="T66" s="5">
        <v>0</v>
      </c>
      <c r="U66" s="11">
        <v>0</v>
      </c>
      <c r="V66" s="13"/>
      <c r="W66" s="12"/>
      <c r="X66" s="11">
        <v>1</v>
      </c>
      <c r="Y66" s="12"/>
      <c r="Z66" s="5">
        <v>0</v>
      </c>
      <c r="AA66" s="2">
        <f t="shared" si="0"/>
        <v>2</v>
      </c>
    </row>
    <row r="67" spans="1:27" ht="15">
      <c r="A67" s="11" t="s">
        <v>112</v>
      </c>
      <c r="B67" s="12"/>
      <c r="C67" s="14" t="s">
        <v>113</v>
      </c>
      <c r="D67" s="13"/>
      <c r="E67" s="13"/>
      <c r="F67" s="12"/>
      <c r="G67" s="11">
        <v>154</v>
      </c>
      <c r="H67" s="13"/>
      <c r="I67" s="12"/>
      <c r="J67" s="5">
        <v>119</v>
      </c>
      <c r="K67" s="11">
        <v>100</v>
      </c>
      <c r="L67" s="13"/>
      <c r="M67" s="12"/>
      <c r="N67" s="11">
        <v>89</v>
      </c>
      <c r="O67" s="13"/>
      <c r="P67" s="12"/>
      <c r="Q67" s="5">
        <v>82</v>
      </c>
      <c r="R67" s="11">
        <v>144</v>
      </c>
      <c r="S67" s="12"/>
      <c r="T67" s="5">
        <v>99</v>
      </c>
      <c r="U67" s="11">
        <v>125</v>
      </c>
      <c r="V67" s="13"/>
      <c r="W67" s="12"/>
      <c r="X67" s="11">
        <v>117</v>
      </c>
      <c r="Y67" s="12"/>
      <c r="Z67" s="5">
        <v>116</v>
      </c>
      <c r="AA67" s="2">
        <f t="shared" si="0"/>
        <v>1145</v>
      </c>
    </row>
    <row r="68" spans="1:27" ht="15">
      <c r="A68" s="11" t="s">
        <v>114</v>
      </c>
      <c r="B68" s="12"/>
      <c r="C68" s="14" t="s">
        <v>115</v>
      </c>
      <c r="D68" s="13"/>
      <c r="E68" s="13"/>
      <c r="F68" s="12"/>
      <c r="G68" s="11">
        <v>2</v>
      </c>
      <c r="H68" s="13"/>
      <c r="I68" s="12"/>
      <c r="J68" s="5">
        <v>1</v>
      </c>
      <c r="K68" s="11">
        <v>1</v>
      </c>
      <c r="L68" s="13"/>
      <c r="M68" s="12"/>
      <c r="N68" s="11">
        <v>0</v>
      </c>
      <c r="O68" s="13"/>
      <c r="P68" s="12"/>
      <c r="Q68" s="5">
        <v>4</v>
      </c>
      <c r="R68" s="11">
        <v>2</v>
      </c>
      <c r="S68" s="12"/>
      <c r="T68" s="5">
        <v>1</v>
      </c>
      <c r="U68" s="11">
        <v>9</v>
      </c>
      <c r="V68" s="13"/>
      <c r="W68" s="12"/>
      <c r="X68" s="11">
        <v>0</v>
      </c>
      <c r="Y68" s="12"/>
      <c r="Z68" s="5">
        <v>1</v>
      </c>
      <c r="AA68" s="2">
        <f t="shared" si="0"/>
        <v>21</v>
      </c>
    </row>
    <row r="69" spans="1:27" ht="15">
      <c r="A69" s="11" t="s">
        <v>116</v>
      </c>
      <c r="B69" s="12"/>
      <c r="C69" s="14" t="s">
        <v>117</v>
      </c>
      <c r="D69" s="13"/>
      <c r="E69" s="13"/>
      <c r="F69" s="12"/>
      <c r="G69" s="11">
        <v>2</v>
      </c>
      <c r="H69" s="13"/>
      <c r="I69" s="12"/>
      <c r="J69" s="5">
        <v>0</v>
      </c>
      <c r="K69" s="11">
        <v>0</v>
      </c>
      <c r="L69" s="13"/>
      <c r="M69" s="12"/>
      <c r="N69" s="11">
        <v>0</v>
      </c>
      <c r="O69" s="13"/>
      <c r="P69" s="12"/>
      <c r="Q69" s="5">
        <v>0</v>
      </c>
      <c r="R69" s="11">
        <v>2</v>
      </c>
      <c r="S69" s="12"/>
      <c r="T69" s="5">
        <v>0</v>
      </c>
      <c r="U69" s="11">
        <v>0</v>
      </c>
      <c r="V69" s="13"/>
      <c r="W69" s="12"/>
      <c r="X69" s="11">
        <v>0</v>
      </c>
      <c r="Y69" s="12"/>
      <c r="Z69" s="5">
        <v>0</v>
      </c>
      <c r="AA69" s="2">
        <f t="shared" si="0"/>
        <v>4</v>
      </c>
    </row>
    <row r="70" spans="1:27" ht="15">
      <c r="A70" s="11" t="s">
        <v>118</v>
      </c>
      <c r="B70" s="12"/>
      <c r="C70" s="14" t="s">
        <v>119</v>
      </c>
      <c r="D70" s="13"/>
      <c r="E70" s="13"/>
      <c r="F70" s="12"/>
      <c r="G70" s="11">
        <v>0</v>
      </c>
      <c r="H70" s="13"/>
      <c r="I70" s="12"/>
      <c r="J70" s="5">
        <v>0</v>
      </c>
      <c r="K70" s="11">
        <v>0</v>
      </c>
      <c r="L70" s="13"/>
      <c r="M70" s="12"/>
      <c r="N70" s="11">
        <v>0</v>
      </c>
      <c r="O70" s="13"/>
      <c r="P70" s="12"/>
      <c r="Q70" s="5">
        <v>0</v>
      </c>
      <c r="R70" s="11">
        <v>0</v>
      </c>
      <c r="S70" s="12"/>
      <c r="T70" s="5">
        <v>0</v>
      </c>
      <c r="U70" s="11">
        <v>0</v>
      </c>
      <c r="V70" s="13"/>
      <c r="W70" s="12"/>
      <c r="X70" s="11">
        <v>0</v>
      </c>
      <c r="Y70" s="12"/>
      <c r="Z70" s="5">
        <v>0</v>
      </c>
      <c r="AA70" s="2">
        <f t="shared" si="0"/>
        <v>0</v>
      </c>
    </row>
    <row r="71" spans="1:27" ht="15">
      <c r="A71" s="11" t="s">
        <v>120</v>
      </c>
      <c r="B71" s="12"/>
      <c r="C71" s="14" t="s">
        <v>121</v>
      </c>
      <c r="D71" s="13"/>
      <c r="E71" s="13"/>
      <c r="F71" s="12"/>
      <c r="G71" s="11">
        <v>0</v>
      </c>
      <c r="H71" s="13"/>
      <c r="I71" s="12"/>
      <c r="J71" s="5">
        <v>0</v>
      </c>
      <c r="K71" s="11">
        <v>0</v>
      </c>
      <c r="L71" s="13"/>
      <c r="M71" s="12"/>
      <c r="N71" s="11">
        <v>0</v>
      </c>
      <c r="O71" s="13"/>
      <c r="P71" s="12"/>
      <c r="Q71" s="5">
        <v>0</v>
      </c>
      <c r="R71" s="11">
        <v>0</v>
      </c>
      <c r="S71" s="12"/>
      <c r="T71" s="5">
        <v>0</v>
      </c>
      <c r="U71" s="11">
        <v>0</v>
      </c>
      <c r="V71" s="13"/>
      <c r="W71" s="12"/>
      <c r="X71" s="11">
        <v>0</v>
      </c>
      <c r="Y71" s="12"/>
      <c r="Z71" s="5">
        <v>0</v>
      </c>
      <c r="AA71" s="2">
        <f t="shared" si="0"/>
        <v>0</v>
      </c>
    </row>
    <row r="72" spans="1:27" ht="15">
      <c r="A72" s="11" t="s">
        <v>122</v>
      </c>
      <c r="B72" s="12"/>
      <c r="C72" s="14" t="s">
        <v>123</v>
      </c>
      <c r="D72" s="13"/>
      <c r="E72" s="13"/>
      <c r="F72" s="12"/>
      <c r="G72" s="11">
        <v>1</v>
      </c>
      <c r="H72" s="13"/>
      <c r="I72" s="12"/>
      <c r="J72" s="5">
        <v>4</v>
      </c>
      <c r="K72" s="11">
        <v>2</v>
      </c>
      <c r="L72" s="13"/>
      <c r="M72" s="12"/>
      <c r="N72" s="11">
        <v>1</v>
      </c>
      <c r="O72" s="13"/>
      <c r="P72" s="12"/>
      <c r="Q72" s="5">
        <v>4</v>
      </c>
      <c r="R72" s="11">
        <v>6</v>
      </c>
      <c r="S72" s="12"/>
      <c r="T72" s="5">
        <v>6</v>
      </c>
      <c r="U72" s="11">
        <v>7</v>
      </c>
      <c r="V72" s="13"/>
      <c r="W72" s="12"/>
      <c r="X72" s="11">
        <v>3</v>
      </c>
      <c r="Y72" s="12"/>
      <c r="Z72" s="5">
        <v>3</v>
      </c>
      <c r="AA72" s="2">
        <f t="shared" si="0"/>
        <v>37</v>
      </c>
    </row>
    <row r="73" spans="1:27" ht="15">
      <c r="A73" s="11" t="s">
        <v>124</v>
      </c>
      <c r="B73" s="12"/>
      <c r="C73" s="14" t="s">
        <v>125</v>
      </c>
      <c r="D73" s="13"/>
      <c r="E73" s="13"/>
      <c r="F73" s="12"/>
      <c r="G73" s="11">
        <v>8</v>
      </c>
      <c r="H73" s="13"/>
      <c r="I73" s="12"/>
      <c r="J73" s="5">
        <v>6</v>
      </c>
      <c r="K73" s="11">
        <v>7</v>
      </c>
      <c r="L73" s="13"/>
      <c r="M73" s="12"/>
      <c r="N73" s="11">
        <v>2</v>
      </c>
      <c r="O73" s="13"/>
      <c r="P73" s="12"/>
      <c r="Q73" s="5">
        <v>2</v>
      </c>
      <c r="R73" s="11">
        <v>9</v>
      </c>
      <c r="S73" s="12"/>
      <c r="T73" s="5">
        <v>9</v>
      </c>
      <c r="U73" s="11">
        <v>3</v>
      </c>
      <c r="V73" s="13"/>
      <c r="W73" s="12"/>
      <c r="X73" s="11">
        <v>9</v>
      </c>
      <c r="Y73" s="12"/>
      <c r="Z73" s="5">
        <v>1</v>
      </c>
      <c r="AA73" s="2">
        <f t="shared" si="0"/>
        <v>56</v>
      </c>
    </row>
    <row r="74" spans="1:27" ht="15">
      <c r="A74" s="11" t="s">
        <v>126</v>
      </c>
      <c r="B74" s="12"/>
      <c r="C74" s="14" t="s">
        <v>127</v>
      </c>
      <c r="D74" s="13"/>
      <c r="E74" s="13"/>
      <c r="F74" s="12"/>
      <c r="G74" s="11">
        <v>0</v>
      </c>
      <c r="H74" s="13"/>
      <c r="I74" s="12"/>
      <c r="J74" s="5">
        <v>1</v>
      </c>
      <c r="K74" s="11">
        <v>0</v>
      </c>
      <c r="L74" s="13"/>
      <c r="M74" s="12"/>
      <c r="N74" s="11">
        <v>0</v>
      </c>
      <c r="O74" s="13"/>
      <c r="P74" s="12"/>
      <c r="Q74" s="5">
        <v>0</v>
      </c>
      <c r="R74" s="11">
        <v>2</v>
      </c>
      <c r="S74" s="12"/>
      <c r="T74" s="5">
        <v>1</v>
      </c>
      <c r="U74" s="11">
        <v>0</v>
      </c>
      <c r="V74" s="13"/>
      <c r="W74" s="12"/>
      <c r="X74" s="11">
        <v>0</v>
      </c>
      <c r="Y74" s="12"/>
      <c r="Z74" s="5">
        <v>0</v>
      </c>
      <c r="AA74" s="2">
        <f t="shared" si="0"/>
        <v>4</v>
      </c>
    </row>
    <row r="75" spans="1:27" ht="15">
      <c r="A75" s="11" t="s">
        <v>128</v>
      </c>
      <c r="B75" s="12"/>
      <c r="C75" s="14" t="s">
        <v>129</v>
      </c>
      <c r="D75" s="13"/>
      <c r="E75" s="13"/>
      <c r="F75" s="12"/>
      <c r="G75" s="11">
        <v>0</v>
      </c>
      <c r="H75" s="13"/>
      <c r="I75" s="12"/>
      <c r="J75" s="5">
        <v>0</v>
      </c>
      <c r="K75" s="11">
        <v>0</v>
      </c>
      <c r="L75" s="13"/>
      <c r="M75" s="12"/>
      <c r="N75" s="11">
        <v>0</v>
      </c>
      <c r="O75" s="13"/>
      <c r="P75" s="12"/>
      <c r="Q75" s="5">
        <v>0</v>
      </c>
      <c r="R75" s="11">
        <v>0</v>
      </c>
      <c r="S75" s="12"/>
      <c r="T75" s="5">
        <v>0</v>
      </c>
      <c r="U75" s="11">
        <v>0</v>
      </c>
      <c r="V75" s="13"/>
      <c r="W75" s="12"/>
      <c r="X75" s="11">
        <v>0</v>
      </c>
      <c r="Y75" s="12"/>
      <c r="Z75" s="5">
        <v>0</v>
      </c>
      <c r="AA75" s="2">
        <f t="shared" si="0"/>
        <v>0</v>
      </c>
    </row>
    <row r="76" spans="1:27" ht="15">
      <c r="A76" s="11" t="s">
        <v>130</v>
      </c>
      <c r="B76" s="12"/>
      <c r="C76" s="14" t="s">
        <v>131</v>
      </c>
      <c r="D76" s="13"/>
      <c r="E76" s="13"/>
      <c r="F76" s="12"/>
      <c r="G76" s="11">
        <v>2</v>
      </c>
      <c r="H76" s="13"/>
      <c r="I76" s="12"/>
      <c r="J76" s="5">
        <v>0</v>
      </c>
      <c r="K76" s="11">
        <v>0</v>
      </c>
      <c r="L76" s="13"/>
      <c r="M76" s="12"/>
      <c r="N76" s="11">
        <v>1</v>
      </c>
      <c r="O76" s="13"/>
      <c r="P76" s="12"/>
      <c r="Q76" s="5">
        <v>0</v>
      </c>
      <c r="R76" s="11">
        <v>0</v>
      </c>
      <c r="S76" s="12"/>
      <c r="T76" s="5">
        <v>0</v>
      </c>
      <c r="U76" s="11">
        <v>2</v>
      </c>
      <c r="V76" s="13"/>
      <c r="W76" s="12"/>
      <c r="X76" s="11">
        <v>0</v>
      </c>
      <c r="Y76" s="12"/>
      <c r="Z76" s="5">
        <v>0</v>
      </c>
      <c r="AA76" s="2">
        <f t="shared" si="0"/>
        <v>5</v>
      </c>
    </row>
    <row r="77" spans="1:27" ht="15">
      <c r="A77" s="11" t="s">
        <v>132</v>
      </c>
      <c r="B77" s="12"/>
      <c r="C77" s="14" t="s">
        <v>133</v>
      </c>
      <c r="D77" s="13"/>
      <c r="E77" s="13"/>
      <c r="F77" s="12"/>
      <c r="G77" s="11">
        <v>2</v>
      </c>
      <c r="H77" s="13"/>
      <c r="I77" s="12"/>
      <c r="J77" s="5">
        <v>0</v>
      </c>
      <c r="K77" s="11">
        <v>2</v>
      </c>
      <c r="L77" s="13"/>
      <c r="M77" s="12"/>
      <c r="N77" s="11">
        <v>4</v>
      </c>
      <c r="O77" s="13"/>
      <c r="P77" s="12"/>
      <c r="Q77" s="5">
        <v>3</v>
      </c>
      <c r="R77" s="11">
        <v>4</v>
      </c>
      <c r="S77" s="12"/>
      <c r="T77" s="5">
        <v>1</v>
      </c>
      <c r="U77" s="11">
        <v>0</v>
      </c>
      <c r="V77" s="13"/>
      <c r="W77" s="12"/>
      <c r="X77" s="11">
        <v>5</v>
      </c>
      <c r="Y77" s="12"/>
      <c r="Z77" s="5">
        <v>3</v>
      </c>
      <c r="AA77" s="2">
        <f t="shared" si="0"/>
        <v>24</v>
      </c>
    </row>
    <row r="78" spans="1:27" ht="15">
      <c r="A78" s="11" t="s">
        <v>134</v>
      </c>
      <c r="B78" s="12"/>
      <c r="C78" s="14" t="s">
        <v>135</v>
      </c>
      <c r="D78" s="13"/>
      <c r="E78" s="13"/>
      <c r="F78" s="12"/>
      <c r="G78" s="11">
        <v>0</v>
      </c>
      <c r="H78" s="13"/>
      <c r="I78" s="12"/>
      <c r="J78" s="5">
        <v>0</v>
      </c>
      <c r="K78" s="11">
        <v>0</v>
      </c>
      <c r="L78" s="13"/>
      <c r="M78" s="12"/>
      <c r="N78" s="11">
        <v>0</v>
      </c>
      <c r="O78" s="13"/>
      <c r="P78" s="12"/>
      <c r="Q78" s="5">
        <v>0</v>
      </c>
      <c r="R78" s="11">
        <v>0</v>
      </c>
      <c r="S78" s="12"/>
      <c r="T78" s="5">
        <v>0</v>
      </c>
      <c r="U78" s="11">
        <v>0</v>
      </c>
      <c r="V78" s="13"/>
      <c r="W78" s="12"/>
      <c r="X78" s="11">
        <v>0</v>
      </c>
      <c r="Y78" s="12"/>
      <c r="Z78" s="5">
        <v>0</v>
      </c>
      <c r="AA78" s="2">
        <f t="shared" si="0"/>
        <v>0</v>
      </c>
    </row>
    <row r="79" spans="1:27" ht="15">
      <c r="A79" s="11" t="s">
        <v>136</v>
      </c>
      <c r="B79" s="12"/>
      <c r="C79" s="14" t="s">
        <v>137</v>
      </c>
      <c r="D79" s="13"/>
      <c r="E79" s="13"/>
      <c r="F79" s="12"/>
      <c r="G79" s="11">
        <v>1</v>
      </c>
      <c r="H79" s="13"/>
      <c r="I79" s="12"/>
      <c r="J79" s="5">
        <v>0</v>
      </c>
      <c r="K79" s="11">
        <v>0</v>
      </c>
      <c r="L79" s="13"/>
      <c r="M79" s="12"/>
      <c r="N79" s="11">
        <v>0</v>
      </c>
      <c r="O79" s="13"/>
      <c r="P79" s="12"/>
      <c r="Q79" s="5">
        <v>1</v>
      </c>
      <c r="R79" s="11">
        <v>1</v>
      </c>
      <c r="S79" s="12"/>
      <c r="T79" s="5">
        <v>0</v>
      </c>
      <c r="U79" s="11">
        <v>0</v>
      </c>
      <c r="V79" s="13"/>
      <c r="W79" s="12"/>
      <c r="X79" s="11">
        <v>0</v>
      </c>
      <c r="Y79" s="12"/>
      <c r="Z79" s="5">
        <v>0</v>
      </c>
      <c r="AA79" s="2">
        <f t="shared" si="0"/>
        <v>3</v>
      </c>
    </row>
    <row r="80" spans="1:27" ht="15">
      <c r="A80" s="11" t="s">
        <v>138</v>
      </c>
      <c r="B80" s="12"/>
      <c r="C80" s="14" t="s">
        <v>139</v>
      </c>
      <c r="D80" s="13"/>
      <c r="E80" s="13"/>
      <c r="F80" s="12"/>
      <c r="G80" s="11">
        <v>0</v>
      </c>
      <c r="H80" s="13"/>
      <c r="I80" s="12"/>
      <c r="J80" s="5">
        <v>0</v>
      </c>
      <c r="K80" s="11">
        <v>0</v>
      </c>
      <c r="L80" s="13"/>
      <c r="M80" s="12"/>
      <c r="N80" s="11">
        <v>0</v>
      </c>
      <c r="O80" s="13"/>
      <c r="P80" s="12"/>
      <c r="Q80" s="5">
        <v>0</v>
      </c>
      <c r="R80" s="11">
        <v>0</v>
      </c>
      <c r="S80" s="12"/>
      <c r="T80" s="5">
        <v>0</v>
      </c>
      <c r="U80" s="11">
        <v>0</v>
      </c>
      <c r="V80" s="13"/>
      <c r="W80" s="12"/>
      <c r="X80" s="11">
        <v>0</v>
      </c>
      <c r="Y80" s="12"/>
      <c r="Z80" s="5">
        <v>0</v>
      </c>
      <c r="AA80" s="2">
        <f t="shared" si="0"/>
        <v>0</v>
      </c>
    </row>
    <row r="81" spans="1:27" ht="15">
      <c r="A81" s="11" t="s">
        <v>140</v>
      </c>
      <c r="B81" s="12"/>
      <c r="C81" s="14" t="s">
        <v>141</v>
      </c>
      <c r="D81" s="13"/>
      <c r="E81" s="13"/>
      <c r="F81" s="12"/>
      <c r="G81" s="11">
        <v>0</v>
      </c>
      <c r="H81" s="13"/>
      <c r="I81" s="12"/>
      <c r="J81" s="5">
        <v>0</v>
      </c>
      <c r="K81" s="11">
        <v>0</v>
      </c>
      <c r="L81" s="13"/>
      <c r="M81" s="12"/>
      <c r="N81" s="11">
        <v>0</v>
      </c>
      <c r="O81" s="13"/>
      <c r="P81" s="12"/>
      <c r="Q81" s="5">
        <v>0</v>
      </c>
      <c r="R81" s="11">
        <v>0</v>
      </c>
      <c r="S81" s="12"/>
      <c r="T81" s="5">
        <v>0</v>
      </c>
      <c r="U81" s="11">
        <v>0</v>
      </c>
      <c r="V81" s="13"/>
      <c r="W81" s="12"/>
      <c r="X81" s="11">
        <v>0</v>
      </c>
      <c r="Y81" s="12"/>
      <c r="Z81" s="5">
        <v>0</v>
      </c>
      <c r="AA81" s="2">
        <f aca="true" t="shared" si="1" ref="AA81:AA90">G81+J81+K81+N81+Q81+R81+T81+U81+X81+Z81</f>
        <v>0</v>
      </c>
    </row>
    <row r="82" spans="1:27" ht="15">
      <c r="A82" s="11" t="s">
        <v>142</v>
      </c>
      <c r="B82" s="12"/>
      <c r="C82" s="14" t="s">
        <v>143</v>
      </c>
      <c r="D82" s="13"/>
      <c r="E82" s="13"/>
      <c r="F82" s="12"/>
      <c r="G82" s="11">
        <v>0</v>
      </c>
      <c r="H82" s="13"/>
      <c r="I82" s="12"/>
      <c r="J82" s="5">
        <v>0</v>
      </c>
      <c r="K82" s="11">
        <v>0</v>
      </c>
      <c r="L82" s="13"/>
      <c r="M82" s="12"/>
      <c r="N82" s="11">
        <v>0</v>
      </c>
      <c r="O82" s="13"/>
      <c r="P82" s="12"/>
      <c r="Q82" s="5">
        <v>0</v>
      </c>
      <c r="R82" s="11">
        <v>0</v>
      </c>
      <c r="S82" s="12"/>
      <c r="T82" s="5">
        <v>0</v>
      </c>
      <c r="U82" s="11">
        <v>0</v>
      </c>
      <c r="V82" s="13"/>
      <c r="W82" s="12"/>
      <c r="X82" s="11">
        <v>0</v>
      </c>
      <c r="Y82" s="12"/>
      <c r="Z82" s="5">
        <v>0</v>
      </c>
      <c r="AA82" s="2">
        <f t="shared" si="1"/>
        <v>0</v>
      </c>
    </row>
    <row r="83" spans="1:27" ht="15">
      <c r="A83" s="11" t="s">
        <v>144</v>
      </c>
      <c r="B83" s="12"/>
      <c r="C83" s="14" t="s">
        <v>145</v>
      </c>
      <c r="D83" s="13"/>
      <c r="E83" s="13"/>
      <c r="F83" s="12"/>
      <c r="G83" s="11">
        <v>0</v>
      </c>
      <c r="H83" s="13"/>
      <c r="I83" s="12"/>
      <c r="J83" s="5">
        <v>0</v>
      </c>
      <c r="K83" s="11">
        <v>0</v>
      </c>
      <c r="L83" s="13"/>
      <c r="M83" s="12"/>
      <c r="N83" s="11">
        <v>0</v>
      </c>
      <c r="O83" s="13"/>
      <c r="P83" s="12"/>
      <c r="Q83" s="5">
        <v>0</v>
      </c>
      <c r="R83" s="11">
        <v>0</v>
      </c>
      <c r="S83" s="12"/>
      <c r="T83" s="5">
        <v>0</v>
      </c>
      <c r="U83" s="11">
        <v>0</v>
      </c>
      <c r="V83" s="13"/>
      <c r="W83" s="12"/>
      <c r="X83" s="11">
        <v>0</v>
      </c>
      <c r="Y83" s="12"/>
      <c r="Z83" s="5">
        <v>0</v>
      </c>
      <c r="AA83" s="2">
        <f t="shared" si="1"/>
        <v>0</v>
      </c>
    </row>
    <row r="84" spans="1:27" ht="15">
      <c r="A84" s="11" t="s">
        <v>146</v>
      </c>
      <c r="B84" s="12"/>
      <c r="C84" s="14" t="s">
        <v>147</v>
      </c>
      <c r="D84" s="13"/>
      <c r="E84" s="13"/>
      <c r="F84" s="12"/>
      <c r="G84" s="11">
        <v>0</v>
      </c>
      <c r="H84" s="13"/>
      <c r="I84" s="12"/>
      <c r="J84" s="5">
        <v>0</v>
      </c>
      <c r="K84" s="11">
        <v>2</v>
      </c>
      <c r="L84" s="13"/>
      <c r="M84" s="12"/>
      <c r="N84" s="11">
        <v>0</v>
      </c>
      <c r="O84" s="13"/>
      <c r="P84" s="12"/>
      <c r="Q84" s="5">
        <v>0</v>
      </c>
      <c r="R84" s="11">
        <v>0</v>
      </c>
      <c r="S84" s="12"/>
      <c r="T84" s="5">
        <v>0</v>
      </c>
      <c r="U84" s="11">
        <v>0</v>
      </c>
      <c r="V84" s="13"/>
      <c r="W84" s="12"/>
      <c r="X84" s="11">
        <v>0</v>
      </c>
      <c r="Y84" s="12"/>
      <c r="Z84" s="5">
        <v>3</v>
      </c>
      <c r="AA84" s="2">
        <f t="shared" si="1"/>
        <v>5</v>
      </c>
    </row>
    <row r="85" spans="1:27" ht="15">
      <c r="A85" s="11" t="s">
        <v>148</v>
      </c>
      <c r="B85" s="12"/>
      <c r="C85" s="14" t="s">
        <v>149</v>
      </c>
      <c r="D85" s="13"/>
      <c r="E85" s="13"/>
      <c r="F85" s="12"/>
      <c r="G85" s="11">
        <v>0</v>
      </c>
      <c r="H85" s="13"/>
      <c r="I85" s="12"/>
      <c r="J85" s="5">
        <v>0</v>
      </c>
      <c r="K85" s="11">
        <v>0</v>
      </c>
      <c r="L85" s="13"/>
      <c r="M85" s="12"/>
      <c r="N85" s="11">
        <v>0</v>
      </c>
      <c r="O85" s="13"/>
      <c r="P85" s="12"/>
      <c r="Q85" s="5">
        <v>0</v>
      </c>
      <c r="R85" s="11">
        <v>0</v>
      </c>
      <c r="S85" s="12"/>
      <c r="T85" s="5">
        <v>0</v>
      </c>
      <c r="U85" s="11">
        <v>0</v>
      </c>
      <c r="V85" s="13"/>
      <c r="W85" s="12"/>
      <c r="X85" s="11">
        <v>0</v>
      </c>
      <c r="Y85" s="12"/>
      <c r="Z85" s="5">
        <v>0</v>
      </c>
      <c r="AA85" s="2">
        <f t="shared" si="1"/>
        <v>0</v>
      </c>
    </row>
    <row r="86" spans="1:27" ht="15">
      <c r="A86" s="11" t="s">
        <v>150</v>
      </c>
      <c r="B86" s="12"/>
      <c r="C86" s="14" t="s">
        <v>151</v>
      </c>
      <c r="D86" s="13"/>
      <c r="E86" s="13"/>
      <c r="F86" s="12"/>
      <c r="G86" s="11">
        <v>0</v>
      </c>
      <c r="H86" s="13"/>
      <c r="I86" s="12"/>
      <c r="J86" s="5">
        <v>0</v>
      </c>
      <c r="K86" s="11">
        <v>0</v>
      </c>
      <c r="L86" s="13"/>
      <c r="M86" s="12"/>
      <c r="N86" s="11">
        <v>0</v>
      </c>
      <c r="O86" s="13"/>
      <c r="P86" s="12"/>
      <c r="Q86" s="5">
        <v>0</v>
      </c>
      <c r="R86" s="11">
        <v>0</v>
      </c>
      <c r="S86" s="12"/>
      <c r="T86" s="5">
        <v>0</v>
      </c>
      <c r="U86" s="11">
        <v>0</v>
      </c>
      <c r="V86" s="13"/>
      <c r="W86" s="12"/>
      <c r="X86" s="11">
        <v>0</v>
      </c>
      <c r="Y86" s="12"/>
      <c r="Z86" s="5">
        <v>0</v>
      </c>
      <c r="AA86" s="2">
        <f t="shared" si="1"/>
        <v>0</v>
      </c>
    </row>
    <row r="87" spans="1:27" ht="15">
      <c r="A87" s="11" t="s">
        <v>152</v>
      </c>
      <c r="B87" s="12"/>
      <c r="C87" s="14" t="s">
        <v>153</v>
      </c>
      <c r="D87" s="13"/>
      <c r="E87" s="13"/>
      <c r="F87" s="12"/>
      <c r="G87" s="11">
        <v>0</v>
      </c>
      <c r="H87" s="13"/>
      <c r="I87" s="12"/>
      <c r="J87" s="5">
        <v>0</v>
      </c>
      <c r="K87" s="11">
        <v>0</v>
      </c>
      <c r="L87" s="13"/>
      <c r="M87" s="12"/>
      <c r="N87" s="11">
        <v>0</v>
      </c>
      <c r="O87" s="13"/>
      <c r="P87" s="12"/>
      <c r="Q87" s="5">
        <v>0</v>
      </c>
      <c r="R87" s="11">
        <v>0</v>
      </c>
      <c r="S87" s="12"/>
      <c r="T87" s="5">
        <v>0</v>
      </c>
      <c r="U87" s="11">
        <v>0</v>
      </c>
      <c r="V87" s="13"/>
      <c r="W87" s="12"/>
      <c r="X87" s="11">
        <v>0</v>
      </c>
      <c r="Y87" s="12"/>
      <c r="Z87" s="5">
        <v>0</v>
      </c>
      <c r="AA87" s="2">
        <f t="shared" si="1"/>
        <v>0</v>
      </c>
    </row>
    <row r="88" spans="1:27" ht="15">
      <c r="A88" s="11" t="s">
        <v>154</v>
      </c>
      <c r="B88" s="12"/>
      <c r="C88" s="14" t="s">
        <v>155</v>
      </c>
      <c r="D88" s="13"/>
      <c r="E88" s="13"/>
      <c r="F88" s="12"/>
      <c r="G88" s="11">
        <v>8</v>
      </c>
      <c r="H88" s="13"/>
      <c r="I88" s="12"/>
      <c r="J88" s="5">
        <v>1</v>
      </c>
      <c r="K88" s="11">
        <v>11</v>
      </c>
      <c r="L88" s="13"/>
      <c r="M88" s="12"/>
      <c r="N88" s="11">
        <v>9</v>
      </c>
      <c r="O88" s="13"/>
      <c r="P88" s="12"/>
      <c r="Q88" s="5">
        <v>3</v>
      </c>
      <c r="R88" s="11">
        <v>1</v>
      </c>
      <c r="S88" s="12"/>
      <c r="T88" s="5">
        <v>1</v>
      </c>
      <c r="U88" s="11">
        <v>3</v>
      </c>
      <c r="V88" s="13"/>
      <c r="W88" s="12"/>
      <c r="X88" s="11">
        <v>5</v>
      </c>
      <c r="Y88" s="12"/>
      <c r="Z88" s="5">
        <v>0</v>
      </c>
      <c r="AA88" s="2">
        <f t="shared" si="1"/>
        <v>42</v>
      </c>
    </row>
    <row r="89" spans="1:27" ht="15">
      <c r="A89" s="11" t="s">
        <v>156</v>
      </c>
      <c r="B89" s="12"/>
      <c r="C89" s="14" t="s">
        <v>157</v>
      </c>
      <c r="D89" s="13"/>
      <c r="E89" s="13"/>
      <c r="F89" s="12"/>
      <c r="G89" s="11">
        <v>13</v>
      </c>
      <c r="H89" s="13"/>
      <c r="I89" s="12"/>
      <c r="J89" s="5">
        <v>12</v>
      </c>
      <c r="K89" s="11">
        <v>9</v>
      </c>
      <c r="L89" s="13"/>
      <c r="M89" s="12"/>
      <c r="N89" s="11">
        <v>3</v>
      </c>
      <c r="O89" s="13"/>
      <c r="P89" s="12"/>
      <c r="Q89" s="5">
        <v>6</v>
      </c>
      <c r="R89" s="11">
        <v>8</v>
      </c>
      <c r="S89" s="12"/>
      <c r="T89" s="5">
        <v>4</v>
      </c>
      <c r="U89" s="11">
        <v>10</v>
      </c>
      <c r="V89" s="13"/>
      <c r="W89" s="12"/>
      <c r="X89" s="11">
        <v>13</v>
      </c>
      <c r="Y89" s="12"/>
      <c r="Z89" s="5">
        <v>15</v>
      </c>
      <c r="AA89" s="2">
        <f t="shared" si="1"/>
        <v>93</v>
      </c>
    </row>
    <row r="90" spans="1:27" ht="15">
      <c r="A90" s="18" t="s">
        <v>29</v>
      </c>
      <c r="B90" s="12"/>
      <c r="C90" s="19" t="s">
        <v>158</v>
      </c>
      <c r="D90" s="13"/>
      <c r="E90" s="13"/>
      <c r="F90" s="12"/>
      <c r="G90" s="11">
        <f>SUM(G24:I89)</f>
        <v>390</v>
      </c>
      <c r="H90" s="13"/>
      <c r="I90" s="12"/>
      <c r="J90" s="5">
        <f>SUM(J24:J89)</f>
        <v>303</v>
      </c>
      <c r="K90" s="11">
        <f>SUM(K24:M89)</f>
        <v>297</v>
      </c>
      <c r="L90" s="13"/>
      <c r="M90" s="12"/>
      <c r="N90" s="11">
        <f>SUM(N24:P89)</f>
        <v>257</v>
      </c>
      <c r="O90" s="13"/>
      <c r="P90" s="12"/>
      <c r="Q90" s="5">
        <f>SUM(Q24:Q89)</f>
        <v>251</v>
      </c>
      <c r="R90" s="11">
        <f>SUM(R24:S89)</f>
        <v>373</v>
      </c>
      <c r="S90" s="12"/>
      <c r="T90" s="5">
        <f>SUM(T24:T89)</f>
        <v>291</v>
      </c>
      <c r="U90" s="11">
        <f>SUM(U24:W89)</f>
        <v>328</v>
      </c>
      <c r="V90" s="13"/>
      <c r="W90" s="12"/>
      <c r="X90" s="11">
        <f>SUM(X24:Y89)</f>
        <v>311</v>
      </c>
      <c r="Y90" s="12"/>
      <c r="Z90" s="5">
        <f>SUM(Z24:Z89)</f>
        <v>289</v>
      </c>
      <c r="AA90" s="2">
        <f t="shared" si="1"/>
        <v>3090</v>
      </c>
    </row>
    <row r="91" ht="0" customHeight="1" hidden="1"/>
  </sheetData>
  <sheetProtection password="CC4D" sheet="1" objects="1" scenarios="1"/>
  <mergeCells count="617">
    <mergeCell ref="R89:S89"/>
    <mergeCell ref="U89:W89"/>
    <mergeCell ref="X89:Y89"/>
    <mergeCell ref="A90:B90"/>
    <mergeCell ref="C90:F90"/>
    <mergeCell ref="G90:I90"/>
    <mergeCell ref="K90:M90"/>
    <mergeCell ref="N90:P90"/>
    <mergeCell ref="R90:S90"/>
    <mergeCell ref="U90:W90"/>
    <mergeCell ref="X90:Y90"/>
    <mergeCell ref="A89:B89"/>
    <mergeCell ref="C89:F89"/>
    <mergeCell ref="G89:I89"/>
    <mergeCell ref="K89:M89"/>
    <mergeCell ref="N89:P89"/>
    <mergeCell ref="R87:S87"/>
    <mergeCell ref="U87:W87"/>
    <mergeCell ref="X87:Y87"/>
    <mergeCell ref="A88:B88"/>
    <mergeCell ref="C88:F88"/>
    <mergeCell ref="G88:I88"/>
    <mergeCell ref="K88:M88"/>
    <mergeCell ref="N88:P88"/>
    <mergeCell ref="R88:S88"/>
    <mergeCell ref="U88:W88"/>
    <mergeCell ref="X88:Y88"/>
    <mergeCell ref="A87:B87"/>
    <mergeCell ref="C87:F87"/>
    <mergeCell ref="G87:I87"/>
    <mergeCell ref="K87:M87"/>
    <mergeCell ref="N87:P87"/>
    <mergeCell ref="R85:S85"/>
    <mergeCell ref="U85:W85"/>
    <mergeCell ref="X85:Y85"/>
    <mergeCell ref="A86:B86"/>
    <mergeCell ref="C86:F86"/>
    <mergeCell ref="G86:I86"/>
    <mergeCell ref="K86:M86"/>
    <mergeCell ref="N86:P86"/>
    <mergeCell ref="R86:S86"/>
    <mergeCell ref="U86:W86"/>
    <mergeCell ref="X86:Y86"/>
    <mergeCell ref="A85:B85"/>
    <mergeCell ref="C85:F85"/>
    <mergeCell ref="G85:I85"/>
    <mergeCell ref="K85:M85"/>
    <mergeCell ref="N85:P85"/>
    <mergeCell ref="R83:S83"/>
    <mergeCell ref="U83:W83"/>
    <mergeCell ref="X83:Y83"/>
    <mergeCell ref="A84:B84"/>
    <mergeCell ref="C84:F84"/>
    <mergeCell ref="G84:I84"/>
    <mergeCell ref="K84:M84"/>
    <mergeCell ref="N84:P84"/>
    <mergeCell ref="R84:S84"/>
    <mergeCell ref="U84:W84"/>
    <mergeCell ref="X84:Y84"/>
    <mergeCell ref="A83:B83"/>
    <mergeCell ref="C83:F83"/>
    <mergeCell ref="G83:I83"/>
    <mergeCell ref="K83:M83"/>
    <mergeCell ref="N83:P83"/>
    <mergeCell ref="R81:S81"/>
    <mergeCell ref="U81:W81"/>
    <mergeCell ref="X81:Y81"/>
    <mergeCell ref="A82:B82"/>
    <mergeCell ref="C82:F82"/>
    <mergeCell ref="G82:I82"/>
    <mergeCell ref="K82:M82"/>
    <mergeCell ref="N82:P82"/>
    <mergeCell ref="R82:S82"/>
    <mergeCell ref="U82:W82"/>
    <mergeCell ref="X82:Y82"/>
    <mergeCell ref="A81:B81"/>
    <mergeCell ref="C81:F81"/>
    <mergeCell ref="G81:I81"/>
    <mergeCell ref="K81:M81"/>
    <mergeCell ref="N81:P81"/>
    <mergeCell ref="R79:S79"/>
    <mergeCell ref="U79:W79"/>
    <mergeCell ref="X79:Y79"/>
    <mergeCell ref="A80:B80"/>
    <mergeCell ref="C80:F80"/>
    <mergeCell ref="G80:I80"/>
    <mergeCell ref="K80:M80"/>
    <mergeCell ref="N80:P80"/>
    <mergeCell ref="R80:S80"/>
    <mergeCell ref="U80:W80"/>
    <mergeCell ref="X80:Y80"/>
    <mergeCell ref="A79:B79"/>
    <mergeCell ref="C79:F79"/>
    <mergeCell ref="G79:I79"/>
    <mergeCell ref="K79:M79"/>
    <mergeCell ref="N79:P79"/>
    <mergeCell ref="R77:S77"/>
    <mergeCell ref="U77:W77"/>
    <mergeCell ref="X77:Y77"/>
    <mergeCell ref="A78:B78"/>
    <mergeCell ref="C78:F78"/>
    <mergeCell ref="G78:I78"/>
    <mergeCell ref="K78:M78"/>
    <mergeCell ref="N78:P78"/>
    <mergeCell ref="R78:S78"/>
    <mergeCell ref="U78:W78"/>
    <mergeCell ref="X78:Y78"/>
    <mergeCell ref="A77:B77"/>
    <mergeCell ref="C77:F77"/>
    <mergeCell ref="G77:I77"/>
    <mergeCell ref="K77:M77"/>
    <mergeCell ref="N77:P77"/>
    <mergeCell ref="R75:S75"/>
    <mergeCell ref="U75:W75"/>
    <mergeCell ref="X75:Y75"/>
    <mergeCell ref="A76:B76"/>
    <mergeCell ref="C76:F76"/>
    <mergeCell ref="G76:I76"/>
    <mergeCell ref="K76:M76"/>
    <mergeCell ref="N76:P76"/>
    <mergeCell ref="R76:S76"/>
    <mergeCell ref="U76:W76"/>
    <mergeCell ref="X76:Y76"/>
    <mergeCell ref="A75:B75"/>
    <mergeCell ref="C75:F75"/>
    <mergeCell ref="G75:I75"/>
    <mergeCell ref="K75:M75"/>
    <mergeCell ref="N75:P75"/>
    <mergeCell ref="R73:S73"/>
    <mergeCell ref="U73:W73"/>
    <mergeCell ref="X73:Y73"/>
    <mergeCell ref="A74:B74"/>
    <mergeCell ref="C74:F74"/>
    <mergeCell ref="G74:I74"/>
    <mergeCell ref="K74:M74"/>
    <mergeCell ref="N74:P74"/>
    <mergeCell ref="R74:S74"/>
    <mergeCell ref="U74:W74"/>
    <mergeCell ref="X74:Y74"/>
    <mergeCell ref="A73:B73"/>
    <mergeCell ref="C73:F73"/>
    <mergeCell ref="G73:I73"/>
    <mergeCell ref="K73:M73"/>
    <mergeCell ref="N73:P73"/>
    <mergeCell ref="R71:S71"/>
    <mergeCell ref="U71:W71"/>
    <mergeCell ref="X71:Y71"/>
    <mergeCell ref="A72:B72"/>
    <mergeCell ref="C72:F72"/>
    <mergeCell ref="G72:I72"/>
    <mergeCell ref="K72:M72"/>
    <mergeCell ref="N72:P72"/>
    <mergeCell ref="R72:S72"/>
    <mergeCell ref="U72:W72"/>
    <mergeCell ref="X72:Y72"/>
    <mergeCell ref="A71:B71"/>
    <mergeCell ref="C71:F71"/>
    <mergeCell ref="G71:I71"/>
    <mergeCell ref="K71:M71"/>
    <mergeCell ref="N71:P71"/>
    <mergeCell ref="R69:S69"/>
    <mergeCell ref="U69:W69"/>
    <mergeCell ref="X69:Y69"/>
    <mergeCell ref="A70:B70"/>
    <mergeCell ref="C70:F70"/>
    <mergeCell ref="G70:I70"/>
    <mergeCell ref="K70:M70"/>
    <mergeCell ref="N70:P70"/>
    <mergeCell ref="R70:S70"/>
    <mergeCell ref="U70:W70"/>
    <mergeCell ref="X70:Y70"/>
    <mergeCell ref="A69:B69"/>
    <mergeCell ref="C69:F69"/>
    <mergeCell ref="G69:I69"/>
    <mergeCell ref="K69:M69"/>
    <mergeCell ref="N69:P69"/>
    <mergeCell ref="R67:S67"/>
    <mergeCell ref="U67:W67"/>
    <mergeCell ref="X67:Y67"/>
    <mergeCell ref="A68:B68"/>
    <mergeCell ref="C68:F68"/>
    <mergeCell ref="G68:I68"/>
    <mergeCell ref="K68:M68"/>
    <mergeCell ref="N68:P68"/>
    <mergeCell ref="R68:S68"/>
    <mergeCell ref="U68:W68"/>
    <mergeCell ref="X68:Y68"/>
    <mergeCell ref="A67:B67"/>
    <mergeCell ref="C67:F67"/>
    <mergeCell ref="G67:I67"/>
    <mergeCell ref="K67:M67"/>
    <mergeCell ref="N67:P67"/>
    <mergeCell ref="R65:S65"/>
    <mergeCell ref="U65:W65"/>
    <mergeCell ref="X65:Y65"/>
    <mergeCell ref="A66:B66"/>
    <mergeCell ref="C66:F66"/>
    <mergeCell ref="G66:I66"/>
    <mergeCell ref="K66:M66"/>
    <mergeCell ref="N66:P66"/>
    <mergeCell ref="R66:S66"/>
    <mergeCell ref="U66:W66"/>
    <mergeCell ref="X66:Y66"/>
    <mergeCell ref="A65:B65"/>
    <mergeCell ref="C65:F65"/>
    <mergeCell ref="G65:I65"/>
    <mergeCell ref="K65:M65"/>
    <mergeCell ref="N65:P65"/>
    <mergeCell ref="R63:S63"/>
    <mergeCell ref="U63:W63"/>
    <mergeCell ref="X63:Y63"/>
    <mergeCell ref="A64:B64"/>
    <mergeCell ref="C64:F64"/>
    <mergeCell ref="G64:I64"/>
    <mergeCell ref="K64:M64"/>
    <mergeCell ref="N64:P64"/>
    <mergeCell ref="R64:S64"/>
    <mergeCell ref="U64:W64"/>
    <mergeCell ref="X64:Y64"/>
    <mergeCell ref="A63:B63"/>
    <mergeCell ref="C63:F63"/>
    <mergeCell ref="G63:I63"/>
    <mergeCell ref="K63:M63"/>
    <mergeCell ref="N63:P63"/>
    <mergeCell ref="R61:S61"/>
    <mergeCell ref="U61:W61"/>
    <mergeCell ref="X61:Y61"/>
    <mergeCell ref="A62:B62"/>
    <mergeCell ref="C62:F62"/>
    <mergeCell ref="G62:I62"/>
    <mergeCell ref="K62:M62"/>
    <mergeCell ref="N62:P62"/>
    <mergeCell ref="R62:S62"/>
    <mergeCell ref="U62:W62"/>
    <mergeCell ref="X62:Y62"/>
    <mergeCell ref="A61:B61"/>
    <mergeCell ref="C61:F61"/>
    <mergeCell ref="G61:I61"/>
    <mergeCell ref="K61:M61"/>
    <mergeCell ref="N61:P61"/>
    <mergeCell ref="R59:S59"/>
    <mergeCell ref="U59:W59"/>
    <mergeCell ref="X59:Y59"/>
    <mergeCell ref="A60:B60"/>
    <mergeCell ref="C60:F60"/>
    <mergeCell ref="G60:I60"/>
    <mergeCell ref="K60:M60"/>
    <mergeCell ref="N60:P60"/>
    <mergeCell ref="R60:S60"/>
    <mergeCell ref="U60:W60"/>
    <mergeCell ref="X60:Y60"/>
    <mergeCell ref="A59:B59"/>
    <mergeCell ref="C59:F59"/>
    <mergeCell ref="G59:I59"/>
    <mergeCell ref="K59:M59"/>
    <mergeCell ref="N59:P59"/>
    <mergeCell ref="R57:S57"/>
    <mergeCell ref="U57:W57"/>
    <mergeCell ref="X57:Y57"/>
    <mergeCell ref="A58:B58"/>
    <mergeCell ref="C58:F58"/>
    <mergeCell ref="G58:I58"/>
    <mergeCell ref="K58:M58"/>
    <mergeCell ref="N58:P58"/>
    <mergeCell ref="R58:S58"/>
    <mergeCell ref="U58:W58"/>
    <mergeCell ref="X58:Y58"/>
    <mergeCell ref="A57:B57"/>
    <mergeCell ref="C57:F57"/>
    <mergeCell ref="G57:I57"/>
    <mergeCell ref="K57:M57"/>
    <mergeCell ref="N57:P57"/>
    <mergeCell ref="R55:S55"/>
    <mergeCell ref="U55:W55"/>
    <mergeCell ref="X55:Y55"/>
    <mergeCell ref="A56:B56"/>
    <mergeCell ref="C56:F56"/>
    <mergeCell ref="G56:I56"/>
    <mergeCell ref="K56:M56"/>
    <mergeCell ref="N56:P56"/>
    <mergeCell ref="R56:S56"/>
    <mergeCell ref="U56:W56"/>
    <mergeCell ref="X56:Y56"/>
    <mergeCell ref="A55:B55"/>
    <mergeCell ref="C55:F55"/>
    <mergeCell ref="G55:I55"/>
    <mergeCell ref="K55:M55"/>
    <mergeCell ref="N55:P55"/>
    <mergeCell ref="R53:S53"/>
    <mergeCell ref="U53:W53"/>
    <mergeCell ref="X53:Y53"/>
    <mergeCell ref="A54:B54"/>
    <mergeCell ref="C54:F54"/>
    <mergeCell ref="G54:I54"/>
    <mergeCell ref="K54:M54"/>
    <mergeCell ref="N54:P54"/>
    <mergeCell ref="R54:S54"/>
    <mergeCell ref="U54:W54"/>
    <mergeCell ref="X54:Y54"/>
    <mergeCell ref="A53:B53"/>
    <mergeCell ref="C53:F53"/>
    <mergeCell ref="G53:I53"/>
    <mergeCell ref="K53:M53"/>
    <mergeCell ref="N53:P53"/>
    <mergeCell ref="R51:S51"/>
    <mergeCell ref="U51:W51"/>
    <mergeCell ref="X51:Y51"/>
    <mergeCell ref="A52:B52"/>
    <mergeCell ref="C52:F52"/>
    <mergeCell ref="G52:I52"/>
    <mergeCell ref="K52:M52"/>
    <mergeCell ref="N52:P52"/>
    <mergeCell ref="R52:S52"/>
    <mergeCell ref="U52:W52"/>
    <mergeCell ref="X52:Y52"/>
    <mergeCell ref="A51:B51"/>
    <mergeCell ref="C51:F51"/>
    <mergeCell ref="G51:I51"/>
    <mergeCell ref="K51:M51"/>
    <mergeCell ref="N51:P51"/>
    <mergeCell ref="R49:S49"/>
    <mergeCell ref="U49:W49"/>
    <mergeCell ref="X49:Y49"/>
    <mergeCell ref="A50:B50"/>
    <mergeCell ref="C50:F50"/>
    <mergeCell ref="G50:I50"/>
    <mergeCell ref="K50:M50"/>
    <mergeCell ref="N50:P50"/>
    <mergeCell ref="R50:S50"/>
    <mergeCell ref="U50:W50"/>
    <mergeCell ref="X50:Y50"/>
    <mergeCell ref="A49:B49"/>
    <mergeCell ref="C49:F49"/>
    <mergeCell ref="G49:I49"/>
    <mergeCell ref="K49:M49"/>
    <mergeCell ref="N49:P49"/>
    <mergeCell ref="R47:S47"/>
    <mergeCell ref="U47:W47"/>
    <mergeCell ref="X47:Y47"/>
    <mergeCell ref="A48:B48"/>
    <mergeCell ref="C48:F48"/>
    <mergeCell ref="G48:I48"/>
    <mergeCell ref="K48:M48"/>
    <mergeCell ref="N48:P48"/>
    <mergeCell ref="R48:S48"/>
    <mergeCell ref="U48:W48"/>
    <mergeCell ref="X48:Y48"/>
    <mergeCell ref="A47:B47"/>
    <mergeCell ref="C47:F47"/>
    <mergeCell ref="G47:I47"/>
    <mergeCell ref="K47:M47"/>
    <mergeCell ref="N47:P47"/>
    <mergeCell ref="R45:S45"/>
    <mergeCell ref="U45:W45"/>
    <mergeCell ref="X45:Y45"/>
    <mergeCell ref="A46:B46"/>
    <mergeCell ref="C46:F46"/>
    <mergeCell ref="G46:I46"/>
    <mergeCell ref="K46:M46"/>
    <mergeCell ref="N46:P46"/>
    <mergeCell ref="R46:S46"/>
    <mergeCell ref="U46:W46"/>
    <mergeCell ref="X46:Y46"/>
    <mergeCell ref="A45:B45"/>
    <mergeCell ref="C45:F45"/>
    <mergeCell ref="G45:I45"/>
    <mergeCell ref="K45:M45"/>
    <mergeCell ref="N45:P45"/>
    <mergeCell ref="R43:S43"/>
    <mergeCell ref="U43:W43"/>
    <mergeCell ref="X43:Y43"/>
    <mergeCell ref="A44:B44"/>
    <mergeCell ref="C44:F44"/>
    <mergeCell ref="G44:I44"/>
    <mergeCell ref="K44:M44"/>
    <mergeCell ref="N44:P44"/>
    <mergeCell ref="R44:S44"/>
    <mergeCell ref="U44:W44"/>
    <mergeCell ref="X44:Y44"/>
    <mergeCell ref="A43:B43"/>
    <mergeCell ref="C43:F43"/>
    <mergeCell ref="G43:I43"/>
    <mergeCell ref="K43:M43"/>
    <mergeCell ref="N43:P43"/>
    <mergeCell ref="R41:S41"/>
    <mergeCell ref="U41:W41"/>
    <mergeCell ref="X41:Y41"/>
    <mergeCell ref="A42:B42"/>
    <mergeCell ref="C42:F42"/>
    <mergeCell ref="G42:I42"/>
    <mergeCell ref="K42:M42"/>
    <mergeCell ref="N42:P42"/>
    <mergeCell ref="R42:S42"/>
    <mergeCell ref="U42:W42"/>
    <mergeCell ref="X42:Y42"/>
    <mergeCell ref="A41:B41"/>
    <mergeCell ref="C41:F41"/>
    <mergeCell ref="G41:I41"/>
    <mergeCell ref="K41:M41"/>
    <mergeCell ref="N41:P41"/>
    <mergeCell ref="R39:S39"/>
    <mergeCell ref="U39:W39"/>
    <mergeCell ref="X39:Y39"/>
    <mergeCell ref="A40:B40"/>
    <mergeCell ref="C40:F40"/>
    <mergeCell ref="G40:I40"/>
    <mergeCell ref="K40:M40"/>
    <mergeCell ref="N40:P40"/>
    <mergeCell ref="R40:S40"/>
    <mergeCell ref="U40:W40"/>
    <mergeCell ref="X40:Y40"/>
    <mergeCell ref="A39:B39"/>
    <mergeCell ref="C39:F39"/>
    <mergeCell ref="G39:I39"/>
    <mergeCell ref="K39:M39"/>
    <mergeCell ref="N39:P39"/>
    <mergeCell ref="R37:S37"/>
    <mergeCell ref="U37:W37"/>
    <mergeCell ref="X37:Y37"/>
    <mergeCell ref="A38:B38"/>
    <mergeCell ref="C38:F38"/>
    <mergeCell ref="G38:I38"/>
    <mergeCell ref="K38:M38"/>
    <mergeCell ref="N38:P38"/>
    <mergeCell ref="R38:S38"/>
    <mergeCell ref="U38:W38"/>
    <mergeCell ref="X38:Y38"/>
    <mergeCell ref="A37:B37"/>
    <mergeCell ref="C37:F37"/>
    <mergeCell ref="G37:I37"/>
    <mergeCell ref="K37:M37"/>
    <mergeCell ref="N37:P37"/>
    <mergeCell ref="R35:S35"/>
    <mergeCell ref="U35:W35"/>
    <mergeCell ref="X35:Y35"/>
    <mergeCell ref="A36:B36"/>
    <mergeCell ref="C36:F36"/>
    <mergeCell ref="G36:I36"/>
    <mergeCell ref="K36:M36"/>
    <mergeCell ref="N36:P36"/>
    <mergeCell ref="R36:S36"/>
    <mergeCell ref="U36:W36"/>
    <mergeCell ref="X36:Y36"/>
    <mergeCell ref="A35:B35"/>
    <mergeCell ref="C35:F35"/>
    <mergeCell ref="G35:I35"/>
    <mergeCell ref="K35:M35"/>
    <mergeCell ref="N35:P35"/>
    <mergeCell ref="R33:S33"/>
    <mergeCell ref="U33:W33"/>
    <mergeCell ref="X33:Y33"/>
    <mergeCell ref="A34:B34"/>
    <mergeCell ref="C34:F34"/>
    <mergeCell ref="G34:I34"/>
    <mergeCell ref="K34:M34"/>
    <mergeCell ref="N34:P34"/>
    <mergeCell ref="R34:S34"/>
    <mergeCell ref="U34:W34"/>
    <mergeCell ref="X34:Y34"/>
    <mergeCell ref="A33:B33"/>
    <mergeCell ref="C33:F33"/>
    <mergeCell ref="G33:I33"/>
    <mergeCell ref="K33:M33"/>
    <mergeCell ref="N33:P33"/>
    <mergeCell ref="R31:S31"/>
    <mergeCell ref="U31:W31"/>
    <mergeCell ref="X31:Y31"/>
    <mergeCell ref="A32:B32"/>
    <mergeCell ref="C32:F32"/>
    <mergeCell ref="G32:I32"/>
    <mergeCell ref="K32:M32"/>
    <mergeCell ref="N32:P32"/>
    <mergeCell ref="R32:S32"/>
    <mergeCell ref="U32:W32"/>
    <mergeCell ref="X32:Y32"/>
    <mergeCell ref="A31:B31"/>
    <mergeCell ref="C31:F31"/>
    <mergeCell ref="G31:I31"/>
    <mergeCell ref="K31:M31"/>
    <mergeCell ref="N31:P31"/>
    <mergeCell ref="R29:S29"/>
    <mergeCell ref="U29:W29"/>
    <mergeCell ref="X29:Y29"/>
    <mergeCell ref="A30:B30"/>
    <mergeCell ref="C30:F30"/>
    <mergeCell ref="G30:I30"/>
    <mergeCell ref="K30:M30"/>
    <mergeCell ref="N30:P30"/>
    <mergeCell ref="R30:S30"/>
    <mergeCell ref="U30:W30"/>
    <mergeCell ref="X30:Y30"/>
    <mergeCell ref="A29:B29"/>
    <mergeCell ref="C29:F29"/>
    <mergeCell ref="G29:I29"/>
    <mergeCell ref="K29:M29"/>
    <mergeCell ref="N29:P29"/>
    <mergeCell ref="R27:S27"/>
    <mergeCell ref="U27:W27"/>
    <mergeCell ref="X27:Y27"/>
    <mergeCell ref="A28:B28"/>
    <mergeCell ref="C28:F28"/>
    <mergeCell ref="G28:I28"/>
    <mergeCell ref="K28:M28"/>
    <mergeCell ref="N28:P28"/>
    <mergeCell ref="R28:S28"/>
    <mergeCell ref="U28:W28"/>
    <mergeCell ref="X28:Y28"/>
    <mergeCell ref="A27:B27"/>
    <mergeCell ref="C27:F27"/>
    <mergeCell ref="G27:I27"/>
    <mergeCell ref="K27:M27"/>
    <mergeCell ref="N27:P27"/>
    <mergeCell ref="R25:S25"/>
    <mergeCell ref="U25:W25"/>
    <mergeCell ref="X25:Y25"/>
    <mergeCell ref="A26:B26"/>
    <mergeCell ref="C26:F26"/>
    <mergeCell ref="G26:I26"/>
    <mergeCell ref="K26:M26"/>
    <mergeCell ref="N26:P26"/>
    <mergeCell ref="R26:S26"/>
    <mergeCell ref="U26:W26"/>
    <mergeCell ref="X26:Y26"/>
    <mergeCell ref="A25:B25"/>
    <mergeCell ref="C25:F25"/>
    <mergeCell ref="G25:I25"/>
    <mergeCell ref="K25:M25"/>
    <mergeCell ref="N25:P25"/>
    <mergeCell ref="R23:S23"/>
    <mergeCell ref="U23:W23"/>
    <mergeCell ref="X23:Y23"/>
    <mergeCell ref="A24:B24"/>
    <mergeCell ref="C24:F24"/>
    <mergeCell ref="G24:I24"/>
    <mergeCell ref="K24:M24"/>
    <mergeCell ref="N24:P24"/>
    <mergeCell ref="R24:S24"/>
    <mergeCell ref="U24:W24"/>
    <mergeCell ref="X24:Y24"/>
    <mergeCell ref="A23:B23"/>
    <mergeCell ref="C23:F23"/>
    <mergeCell ref="G23:I23"/>
    <mergeCell ref="K23:M23"/>
    <mergeCell ref="N23:P23"/>
    <mergeCell ref="R21:S21"/>
    <mergeCell ref="U21:W21"/>
    <mergeCell ref="X21:Y21"/>
    <mergeCell ref="A22:B22"/>
    <mergeCell ref="C22:F22"/>
    <mergeCell ref="G22:I22"/>
    <mergeCell ref="K22:M22"/>
    <mergeCell ref="N22:P22"/>
    <mergeCell ref="R22:S22"/>
    <mergeCell ref="U22:W22"/>
    <mergeCell ref="X22:Y22"/>
    <mergeCell ref="A21:B21"/>
    <mergeCell ref="C21:F21"/>
    <mergeCell ref="G21:I21"/>
    <mergeCell ref="K21:M21"/>
    <mergeCell ref="N21:P21"/>
    <mergeCell ref="R19:S19"/>
    <mergeCell ref="U19:W19"/>
    <mergeCell ref="X19:Y19"/>
    <mergeCell ref="A20:B20"/>
    <mergeCell ref="C20:F20"/>
    <mergeCell ref="G20:I20"/>
    <mergeCell ref="K20:M20"/>
    <mergeCell ref="N20:P20"/>
    <mergeCell ref="R20:S20"/>
    <mergeCell ref="U20:W20"/>
    <mergeCell ref="X20:Y20"/>
    <mergeCell ref="A19:B19"/>
    <mergeCell ref="C19:F19"/>
    <mergeCell ref="G19:I19"/>
    <mergeCell ref="K19:M19"/>
    <mergeCell ref="N19:P19"/>
    <mergeCell ref="R17:S17"/>
    <mergeCell ref="U17:W17"/>
    <mergeCell ref="X17:Y17"/>
    <mergeCell ref="A18:B18"/>
    <mergeCell ref="C18:F18"/>
    <mergeCell ref="G18:I18"/>
    <mergeCell ref="K18:M18"/>
    <mergeCell ref="N18:P18"/>
    <mergeCell ref="R18:S18"/>
    <mergeCell ref="U18:W18"/>
    <mergeCell ref="X18:Y18"/>
    <mergeCell ref="A17:B17"/>
    <mergeCell ref="C17:F17"/>
    <mergeCell ref="G17:I17"/>
    <mergeCell ref="K17:M17"/>
    <mergeCell ref="N17:P17"/>
    <mergeCell ref="R15:S15"/>
    <mergeCell ref="U15:W15"/>
    <mergeCell ref="X15:Y15"/>
    <mergeCell ref="A16:B16"/>
    <mergeCell ref="C16:F16"/>
    <mergeCell ref="G16:I16"/>
    <mergeCell ref="K16:M16"/>
    <mergeCell ref="N16:P16"/>
    <mergeCell ref="R16:S16"/>
    <mergeCell ref="U16:W16"/>
    <mergeCell ref="X16:Y16"/>
    <mergeCell ref="A15:B15"/>
    <mergeCell ref="C15:F15"/>
    <mergeCell ref="G15:I15"/>
    <mergeCell ref="K15:M15"/>
    <mergeCell ref="N15:P15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2" customWidth="1"/>
    <col min="2" max="2" width="4.8515625" style="2" customWidth="1"/>
    <col min="3" max="3" width="4.57421875" style="2" customWidth="1"/>
    <col min="4" max="4" width="0.13671875" style="2" customWidth="1"/>
    <col min="5" max="5" width="32.00390625" style="2" customWidth="1"/>
    <col min="6" max="6" width="6.140625" style="2" customWidth="1"/>
    <col min="7" max="7" width="4.00390625" style="2" customWidth="1"/>
    <col min="8" max="8" width="0" style="2" hidden="1" customWidth="1"/>
    <col min="9" max="9" width="5.7109375" style="2" customWidth="1"/>
    <col min="10" max="10" width="9.7109375" style="2" customWidth="1"/>
    <col min="11" max="11" width="2.00390625" style="2" customWidth="1"/>
    <col min="12" max="12" width="0.5625" style="2" customWidth="1"/>
    <col min="13" max="13" width="7.140625" style="2" customWidth="1"/>
    <col min="14" max="14" width="5.28125" style="2" customWidth="1"/>
    <col min="15" max="15" width="0" style="2" hidden="1" customWidth="1"/>
    <col min="16" max="16" width="4.421875" style="2" customWidth="1"/>
    <col min="17" max="17" width="9.7109375" style="2" customWidth="1"/>
    <col min="18" max="18" width="5.00390625" style="2" customWidth="1"/>
    <col min="19" max="19" width="4.7109375" style="2" customWidth="1"/>
    <col min="20" max="20" width="9.7109375" style="2" customWidth="1"/>
    <col min="21" max="21" width="7.00390625" style="2" customWidth="1"/>
    <col min="22" max="22" width="2.00390625" style="2" customWidth="1"/>
    <col min="23" max="23" width="0.71875" style="2" customWidth="1"/>
    <col min="24" max="24" width="9.7109375" style="2" customWidth="1"/>
    <col min="25" max="25" width="0" style="2" hidden="1" customWidth="1"/>
    <col min="26" max="26" width="9.7109375" style="2" customWidth="1"/>
    <col min="27" max="16384" width="9.140625" style="2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39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196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>
      <c r="A14" s="11" t="s">
        <v>5</v>
      </c>
      <c r="B14" s="12"/>
      <c r="C14" s="14" t="s">
        <v>6</v>
      </c>
      <c r="D14" s="13"/>
      <c r="E14" s="13"/>
      <c r="F14" s="12"/>
      <c r="G14" s="11" t="s">
        <v>159</v>
      </c>
      <c r="H14" s="13"/>
      <c r="I14" s="12"/>
      <c r="J14" s="5" t="s">
        <v>160</v>
      </c>
      <c r="K14" s="11" t="s">
        <v>161</v>
      </c>
      <c r="L14" s="13"/>
      <c r="M14" s="12"/>
      <c r="N14" s="11" t="s">
        <v>162</v>
      </c>
      <c r="O14" s="13"/>
      <c r="P14" s="12"/>
      <c r="Q14" s="5" t="s">
        <v>163</v>
      </c>
      <c r="R14" s="11" t="s">
        <v>164</v>
      </c>
      <c r="S14" s="12"/>
      <c r="T14" s="5" t="s">
        <v>165</v>
      </c>
      <c r="U14" s="11" t="s">
        <v>166</v>
      </c>
      <c r="V14" s="13"/>
      <c r="W14" s="12"/>
      <c r="X14" s="11" t="s">
        <v>167</v>
      </c>
      <c r="Y14" s="12"/>
      <c r="Z14" s="5" t="s">
        <v>168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>
        <v>298</v>
      </c>
      <c r="H15" s="13"/>
      <c r="I15" s="12"/>
      <c r="J15" s="5">
        <v>304</v>
      </c>
      <c r="K15" s="11">
        <v>318</v>
      </c>
      <c r="L15" s="13"/>
      <c r="M15" s="12"/>
      <c r="N15" s="11">
        <v>242</v>
      </c>
      <c r="O15" s="13"/>
      <c r="P15" s="12"/>
      <c r="Q15" s="5">
        <v>281</v>
      </c>
      <c r="R15" s="11">
        <v>237</v>
      </c>
      <c r="S15" s="12"/>
      <c r="T15" s="5">
        <v>315</v>
      </c>
      <c r="U15" s="11">
        <v>323</v>
      </c>
      <c r="V15" s="13"/>
      <c r="W15" s="12"/>
      <c r="X15" s="11">
        <v>286</v>
      </c>
      <c r="Y15" s="12"/>
      <c r="Z15" s="5">
        <v>360</v>
      </c>
      <c r="AA15" s="2">
        <f>G15+J15+K15+N15+Q15+R15+T15+U15+X15+Z15</f>
        <v>2964</v>
      </c>
    </row>
    <row r="16" spans="1:27" ht="15">
      <c r="A16" s="11" t="s">
        <v>19</v>
      </c>
      <c r="B16" s="12"/>
      <c r="C16" s="14" t="s">
        <v>20</v>
      </c>
      <c r="D16" s="13"/>
      <c r="E16" s="13"/>
      <c r="F16" s="12"/>
      <c r="G16" s="11">
        <v>189</v>
      </c>
      <c r="H16" s="13"/>
      <c r="I16" s="12"/>
      <c r="J16" s="5">
        <v>169</v>
      </c>
      <c r="K16" s="11">
        <v>231</v>
      </c>
      <c r="L16" s="13"/>
      <c r="M16" s="12"/>
      <c r="N16" s="11">
        <v>214</v>
      </c>
      <c r="O16" s="13"/>
      <c r="P16" s="12"/>
      <c r="Q16" s="5">
        <v>177</v>
      </c>
      <c r="R16" s="11">
        <v>204</v>
      </c>
      <c r="S16" s="12"/>
      <c r="T16" s="5">
        <v>249</v>
      </c>
      <c r="U16" s="11">
        <v>178</v>
      </c>
      <c r="V16" s="13"/>
      <c r="W16" s="12"/>
      <c r="X16" s="11">
        <v>216</v>
      </c>
      <c r="Y16" s="12"/>
      <c r="Z16" s="5">
        <v>310</v>
      </c>
      <c r="AA16" s="2">
        <f aca="true" t="shared" si="0" ref="AA16:AA79">G16+J16+K16+N16+Q16+R16+T16+U16+X16+Z16</f>
        <v>2137</v>
      </c>
    </row>
    <row r="17" spans="1:27" ht="15">
      <c r="A17" s="11" t="s">
        <v>21</v>
      </c>
      <c r="B17" s="12"/>
      <c r="C17" s="14" t="s">
        <v>22</v>
      </c>
      <c r="D17" s="13"/>
      <c r="E17" s="13"/>
      <c r="F17" s="12"/>
      <c r="G17" s="11">
        <v>8</v>
      </c>
      <c r="H17" s="13"/>
      <c r="I17" s="12"/>
      <c r="J17" s="5">
        <v>4</v>
      </c>
      <c r="K17" s="11">
        <v>1</v>
      </c>
      <c r="L17" s="13"/>
      <c r="M17" s="12"/>
      <c r="N17" s="11">
        <v>1</v>
      </c>
      <c r="O17" s="13"/>
      <c r="P17" s="12"/>
      <c r="Q17" s="5">
        <v>0</v>
      </c>
      <c r="R17" s="11">
        <v>0</v>
      </c>
      <c r="S17" s="12"/>
      <c r="T17" s="5">
        <v>3</v>
      </c>
      <c r="U17" s="11">
        <v>10</v>
      </c>
      <c r="V17" s="13"/>
      <c r="W17" s="12"/>
      <c r="X17" s="11">
        <v>2</v>
      </c>
      <c r="Y17" s="12"/>
      <c r="Z17" s="5">
        <v>1</v>
      </c>
      <c r="AA17" s="2">
        <f t="shared" si="0"/>
        <v>30</v>
      </c>
    </row>
    <row r="18" spans="1:27" ht="15">
      <c r="A18" s="11" t="s">
        <v>24</v>
      </c>
      <c r="B18" s="12"/>
      <c r="C18" s="14" t="s">
        <v>25</v>
      </c>
      <c r="D18" s="13"/>
      <c r="E18" s="13"/>
      <c r="F18" s="12"/>
      <c r="G18" s="11">
        <v>298</v>
      </c>
      <c r="H18" s="13"/>
      <c r="I18" s="12"/>
      <c r="J18" s="5">
        <v>304</v>
      </c>
      <c r="K18" s="11">
        <v>318</v>
      </c>
      <c r="L18" s="13"/>
      <c r="M18" s="12"/>
      <c r="N18" s="11">
        <v>242</v>
      </c>
      <c r="O18" s="13"/>
      <c r="P18" s="12"/>
      <c r="Q18" s="5">
        <v>281</v>
      </c>
      <c r="R18" s="11">
        <v>237</v>
      </c>
      <c r="S18" s="12"/>
      <c r="T18" s="5">
        <v>315</v>
      </c>
      <c r="U18" s="11">
        <v>323</v>
      </c>
      <c r="V18" s="13"/>
      <c r="W18" s="12"/>
      <c r="X18" s="11">
        <v>286</v>
      </c>
      <c r="Y18" s="12"/>
      <c r="Z18" s="5">
        <v>360</v>
      </c>
      <c r="AA18" s="2">
        <f t="shared" si="0"/>
        <v>2964</v>
      </c>
    </row>
    <row r="19" spans="1:27" ht="15">
      <c r="A19" s="11" t="s">
        <v>26</v>
      </c>
      <c r="B19" s="12"/>
      <c r="C19" s="14" t="s">
        <v>27</v>
      </c>
      <c r="D19" s="13"/>
      <c r="E19" s="13"/>
      <c r="F19" s="12"/>
      <c r="G19" s="11">
        <v>5</v>
      </c>
      <c r="H19" s="13"/>
      <c r="I19" s="12"/>
      <c r="J19" s="5">
        <v>2</v>
      </c>
      <c r="K19" s="11">
        <v>4</v>
      </c>
      <c r="L19" s="13"/>
      <c r="M19" s="12"/>
      <c r="N19" s="11">
        <v>1</v>
      </c>
      <c r="O19" s="13"/>
      <c r="P19" s="12"/>
      <c r="Q19" s="5">
        <v>1</v>
      </c>
      <c r="R19" s="11">
        <v>2</v>
      </c>
      <c r="S19" s="12"/>
      <c r="T19" s="5">
        <v>6</v>
      </c>
      <c r="U19" s="11">
        <v>3</v>
      </c>
      <c r="V19" s="13"/>
      <c r="W19" s="12"/>
      <c r="X19" s="11">
        <v>1</v>
      </c>
      <c r="Y19" s="12"/>
      <c r="Z19" s="5">
        <v>3</v>
      </c>
      <c r="AA19" s="2">
        <f t="shared" si="0"/>
        <v>28</v>
      </c>
    </row>
    <row r="20" spans="1:27" ht="15">
      <c r="A20" s="11" t="s">
        <v>23</v>
      </c>
      <c r="B20" s="12"/>
      <c r="C20" s="14" t="s">
        <v>28</v>
      </c>
      <c r="D20" s="13"/>
      <c r="E20" s="13"/>
      <c r="F20" s="12"/>
      <c r="G20" s="11">
        <v>293</v>
      </c>
      <c r="H20" s="13"/>
      <c r="I20" s="12"/>
      <c r="J20" s="5">
        <v>302</v>
      </c>
      <c r="K20" s="11">
        <v>314</v>
      </c>
      <c r="L20" s="13"/>
      <c r="M20" s="12"/>
      <c r="N20" s="11">
        <v>241</v>
      </c>
      <c r="O20" s="13"/>
      <c r="P20" s="12"/>
      <c r="Q20" s="5">
        <v>280</v>
      </c>
      <c r="R20" s="11">
        <v>235</v>
      </c>
      <c r="S20" s="12"/>
      <c r="T20" s="5">
        <v>309</v>
      </c>
      <c r="U20" s="11">
        <v>320</v>
      </c>
      <c r="V20" s="13"/>
      <c r="W20" s="12"/>
      <c r="X20" s="11">
        <v>285</v>
      </c>
      <c r="Y20" s="12"/>
      <c r="Z20" s="5">
        <v>357</v>
      </c>
      <c r="AA20" s="2">
        <f t="shared" si="0"/>
        <v>2936</v>
      </c>
    </row>
    <row r="21" spans="1:27" ht="15">
      <c r="A21" s="15" t="s">
        <v>29</v>
      </c>
      <c r="B21" s="16"/>
      <c r="C21" s="17" t="s">
        <v>30</v>
      </c>
      <c r="D21" s="13"/>
      <c r="E21" s="13"/>
      <c r="F21" s="16"/>
      <c r="G21" s="11" t="s">
        <v>29</v>
      </c>
      <c r="H21" s="13"/>
      <c r="I21" s="16"/>
      <c r="J21" s="5" t="s">
        <v>29</v>
      </c>
      <c r="K21" s="11" t="s">
        <v>29</v>
      </c>
      <c r="L21" s="13"/>
      <c r="M21" s="16"/>
      <c r="N21" s="11" t="s">
        <v>29</v>
      </c>
      <c r="O21" s="13"/>
      <c r="P21" s="16"/>
      <c r="Q21" s="5" t="s">
        <v>29</v>
      </c>
      <c r="R21" s="11" t="s">
        <v>29</v>
      </c>
      <c r="S21" s="16"/>
      <c r="T21" s="5" t="s">
        <v>29</v>
      </c>
      <c r="U21" s="11" t="s">
        <v>29</v>
      </c>
      <c r="V21" s="13"/>
      <c r="W21" s="16"/>
      <c r="X21" s="11" t="s">
        <v>29</v>
      </c>
      <c r="Y21" s="16"/>
      <c r="Z21" s="5" t="s">
        <v>29</v>
      </c>
      <c r="AA21" s="2" t="e">
        <f t="shared" si="0"/>
        <v>#VALUE!</v>
      </c>
    </row>
    <row r="22" spans="1:27" ht="22.5">
      <c r="A22" s="11" t="s">
        <v>31</v>
      </c>
      <c r="B22" s="12"/>
      <c r="C22" s="14" t="s">
        <v>32</v>
      </c>
      <c r="D22" s="13"/>
      <c r="E22" s="13"/>
      <c r="F22" s="12"/>
      <c r="G22" s="11" t="s">
        <v>159</v>
      </c>
      <c r="H22" s="13"/>
      <c r="I22" s="12"/>
      <c r="J22" s="5" t="s">
        <v>160</v>
      </c>
      <c r="K22" s="11" t="s">
        <v>161</v>
      </c>
      <c r="L22" s="13"/>
      <c r="M22" s="12"/>
      <c r="N22" s="11" t="s">
        <v>162</v>
      </c>
      <c r="O22" s="13"/>
      <c r="P22" s="12"/>
      <c r="Q22" s="5" t="s">
        <v>163</v>
      </c>
      <c r="R22" s="11" t="s">
        <v>164</v>
      </c>
      <c r="S22" s="12"/>
      <c r="T22" s="5" t="s">
        <v>165</v>
      </c>
      <c r="U22" s="11" t="s">
        <v>166</v>
      </c>
      <c r="V22" s="13"/>
      <c r="W22" s="12"/>
      <c r="X22" s="11" t="s">
        <v>167</v>
      </c>
      <c r="Y22" s="12"/>
      <c r="Z22" s="5" t="s">
        <v>168</v>
      </c>
      <c r="AA22" s="2" t="e">
        <f t="shared" si="0"/>
        <v>#VALUE!</v>
      </c>
    </row>
    <row r="23" spans="1:27" ht="15">
      <c r="A23" s="11" t="s">
        <v>5</v>
      </c>
      <c r="B23" s="12"/>
      <c r="C23" s="14" t="s">
        <v>33</v>
      </c>
      <c r="D23" s="13"/>
      <c r="E23" s="13"/>
      <c r="F23" s="12"/>
      <c r="G23" s="11">
        <v>1</v>
      </c>
      <c r="H23" s="13"/>
      <c r="I23" s="12"/>
      <c r="J23" s="5">
        <v>0</v>
      </c>
      <c r="K23" s="11">
        <v>0</v>
      </c>
      <c r="L23" s="13"/>
      <c r="M23" s="12"/>
      <c r="N23" s="11">
        <v>0</v>
      </c>
      <c r="O23" s="13"/>
      <c r="P23" s="12"/>
      <c r="Q23" s="5">
        <v>0</v>
      </c>
      <c r="R23" s="11">
        <v>1</v>
      </c>
      <c r="S23" s="12"/>
      <c r="T23" s="5">
        <v>0</v>
      </c>
      <c r="U23" s="11">
        <v>0</v>
      </c>
      <c r="V23" s="13"/>
      <c r="W23" s="12"/>
      <c r="X23" s="11">
        <v>1</v>
      </c>
      <c r="Y23" s="12"/>
      <c r="Z23" s="5">
        <v>1</v>
      </c>
      <c r="AA23" s="2">
        <f t="shared" si="0"/>
        <v>4</v>
      </c>
    </row>
    <row r="24" spans="1:27" ht="15">
      <c r="A24" s="11" t="s">
        <v>17</v>
      </c>
      <c r="B24" s="12"/>
      <c r="C24" s="14" t="s">
        <v>34</v>
      </c>
      <c r="D24" s="13"/>
      <c r="E24" s="13"/>
      <c r="F24" s="12"/>
      <c r="G24" s="11">
        <v>0</v>
      </c>
      <c r="H24" s="13"/>
      <c r="I24" s="12"/>
      <c r="J24" s="5">
        <v>0</v>
      </c>
      <c r="K24" s="11">
        <v>0</v>
      </c>
      <c r="L24" s="13"/>
      <c r="M24" s="12"/>
      <c r="N24" s="11">
        <v>0</v>
      </c>
      <c r="O24" s="13"/>
      <c r="P24" s="12"/>
      <c r="Q24" s="5">
        <v>0</v>
      </c>
      <c r="R24" s="11">
        <v>0</v>
      </c>
      <c r="S24" s="12"/>
      <c r="T24" s="5">
        <v>0</v>
      </c>
      <c r="U24" s="11">
        <v>0</v>
      </c>
      <c r="V24" s="13"/>
      <c r="W24" s="12"/>
      <c r="X24" s="11">
        <v>0</v>
      </c>
      <c r="Y24" s="12"/>
      <c r="Z24" s="5">
        <v>0</v>
      </c>
      <c r="AA24" s="2">
        <f t="shared" si="0"/>
        <v>0</v>
      </c>
    </row>
    <row r="25" spans="1:27" ht="15">
      <c r="A25" s="11" t="s">
        <v>19</v>
      </c>
      <c r="B25" s="12"/>
      <c r="C25" s="14" t="s">
        <v>35</v>
      </c>
      <c r="D25" s="13"/>
      <c r="E25" s="13"/>
      <c r="F25" s="12"/>
      <c r="G25" s="11">
        <v>1</v>
      </c>
      <c r="H25" s="13"/>
      <c r="I25" s="12"/>
      <c r="J25" s="5">
        <v>1</v>
      </c>
      <c r="K25" s="11">
        <v>4</v>
      </c>
      <c r="L25" s="13"/>
      <c r="M25" s="12"/>
      <c r="N25" s="11">
        <v>6</v>
      </c>
      <c r="O25" s="13"/>
      <c r="P25" s="12"/>
      <c r="Q25" s="5">
        <v>0</v>
      </c>
      <c r="R25" s="11">
        <v>0</v>
      </c>
      <c r="S25" s="12"/>
      <c r="T25" s="5">
        <v>3</v>
      </c>
      <c r="U25" s="11">
        <v>1</v>
      </c>
      <c r="V25" s="13"/>
      <c r="W25" s="12"/>
      <c r="X25" s="11">
        <v>0</v>
      </c>
      <c r="Y25" s="12"/>
      <c r="Z25" s="5">
        <v>2</v>
      </c>
      <c r="AA25" s="2">
        <f t="shared" si="0"/>
        <v>18</v>
      </c>
    </row>
    <row r="26" spans="1:27" ht="15">
      <c r="A26" s="11" t="s">
        <v>21</v>
      </c>
      <c r="B26" s="12"/>
      <c r="C26" s="14" t="s">
        <v>36</v>
      </c>
      <c r="D26" s="13"/>
      <c r="E26" s="13"/>
      <c r="F26" s="12"/>
      <c r="G26" s="11">
        <v>0</v>
      </c>
      <c r="H26" s="13"/>
      <c r="I26" s="12"/>
      <c r="J26" s="5">
        <v>0</v>
      </c>
      <c r="K26" s="11">
        <v>0</v>
      </c>
      <c r="L26" s="13"/>
      <c r="M26" s="12"/>
      <c r="N26" s="11">
        <v>0</v>
      </c>
      <c r="O26" s="13"/>
      <c r="P26" s="12"/>
      <c r="Q26" s="5">
        <v>0</v>
      </c>
      <c r="R26" s="11">
        <v>0</v>
      </c>
      <c r="S26" s="12"/>
      <c r="T26" s="5">
        <v>0</v>
      </c>
      <c r="U26" s="11">
        <v>0</v>
      </c>
      <c r="V26" s="13"/>
      <c r="W26" s="12"/>
      <c r="X26" s="11">
        <v>0</v>
      </c>
      <c r="Y26" s="12"/>
      <c r="Z26" s="5">
        <v>0</v>
      </c>
      <c r="AA26" s="2">
        <f t="shared" si="0"/>
        <v>0</v>
      </c>
    </row>
    <row r="27" spans="1:27" ht="15">
      <c r="A27" s="11" t="s">
        <v>24</v>
      </c>
      <c r="B27" s="12"/>
      <c r="C27" s="14" t="s">
        <v>37</v>
      </c>
      <c r="D27" s="13"/>
      <c r="E27" s="13"/>
      <c r="F27" s="12"/>
      <c r="G27" s="11">
        <v>1</v>
      </c>
      <c r="H27" s="13"/>
      <c r="I27" s="12"/>
      <c r="J27" s="5">
        <v>0</v>
      </c>
      <c r="K27" s="11">
        <v>1</v>
      </c>
      <c r="L27" s="13"/>
      <c r="M27" s="12"/>
      <c r="N27" s="11">
        <v>0</v>
      </c>
      <c r="O27" s="13"/>
      <c r="P27" s="12"/>
      <c r="Q27" s="5">
        <v>2</v>
      </c>
      <c r="R27" s="11">
        <v>0</v>
      </c>
      <c r="S27" s="12"/>
      <c r="T27" s="5">
        <v>0</v>
      </c>
      <c r="U27" s="11">
        <v>0</v>
      </c>
      <c r="V27" s="13"/>
      <c r="W27" s="12"/>
      <c r="X27" s="11">
        <v>0</v>
      </c>
      <c r="Y27" s="12"/>
      <c r="Z27" s="5">
        <v>1</v>
      </c>
      <c r="AA27" s="2">
        <f t="shared" si="0"/>
        <v>5</v>
      </c>
    </row>
    <row r="28" spans="1:27" ht="15">
      <c r="A28" s="11" t="s">
        <v>26</v>
      </c>
      <c r="B28" s="12"/>
      <c r="C28" s="14" t="s">
        <v>38</v>
      </c>
      <c r="D28" s="13"/>
      <c r="E28" s="13"/>
      <c r="F28" s="12"/>
      <c r="G28" s="11">
        <v>0</v>
      </c>
      <c r="H28" s="13"/>
      <c r="I28" s="12"/>
      <c r="J28" s="5">
        <v>0</v>
      </c>
      <c r="K28" s="11">
        <v>0</v>
      </c>
      <c r="L28" s="13"/>
      <c r="M28" s="12"/>
      <c r="N28" s="11">
        <v>0</v>
      </c>
      <c r="O28" s="13"/>
      <c r="P28" s="12"/>
      <c r="Q28" s="5">
        <v>0</v>
      </c>
      <c r="R28" s="11">
        <v>0</v>
      </c>
      <c r="S28" s="12"/>
      <c r="T28" s="5">
        <v>0</v>
      </c>
      <c r="U28" s="11">
        <v>2</v>
      </c>
      <c r="V28" s="13"/>
      <c r="W28" s="12"/>
      <c r="X28" s="11">
        <v>0</v>
      </c>
      <c r="Y28" s="12"/>
      <c r="Z28" s="5">
        <v>1</v>
      </c>
      <c r="AA28" s="2">
        <f t="shared" si="0"/>
        <v>3</v>
      </c>
    </row>
    <row r="29" spans="1:27" ht="15">
      <c r="A29" s="11" t="s">
        <v>23</v>
      </c>
      <c r="B29" s="12"/>
      <c r="C29" s="14" t="s">
        <v>39</v>
      </c>
      <c r="D29" s="13"/>
      <c r="E29" s="13"/>
      <c r="F29" s="12"/>
      <c r="G29" s="11">
        <v>0</v>
      </c>
      <c r="H29" s="13"/>
      <c r="I29" s="12"/>
      <c r="J29" s="5">
        <v>0</v>
      </c>
      <c r="K29" s="11">
        <v>1</v>
      </c>
      <c r="L29" s="13"/>
      <c r="M29" s="12"/>
      <c r="N29" s="11">
        <v>0</v>
      </c>
      <c r="O29" s="13"/>
      <c r="P29" s="12"/>
      <c r="Q29" s="5">
        <v>2</v>
      </c>
      <c r="R29" s="11">
        <v>0</v>
      </c>
      <c r="S29" s="12"/>
      <c r="T29" s="5">
        <v>0</v>
      </c>
      <c r="U29" s="11">
        <v>0</v>
      </c>
      <c r="V29" s="13"/>
      <c r="W29" s="12"/>
      <c r="X29" s="11">
        <v>0</v>
      </c>
      <c r="Y29" s="12"/>
      <c r="Z29" s="5">
        <v>0</v>
      </c>
      <c r="AA29" s="2">
        <f t="shared" si="0"/>
        <v>3</v>
      </c>
    </row>
    <row r="30" spans="1:27" ht="15">
      <c r="A30" s="11" t="s">
        <v>40</v>
      </c>
      <c r="B30" s="12"/>
      <c r="C30" s="14" t="s">
        <v>41</v>
      </c>
      <c r="D30" s="13"/>
      <c r="E30" s="13"/>
      <c r="F30" s="12"/>
      <c r="G30" s="11">
        <v>0</v>
      </c>
      <c r="H30" s="13"/>
      <c r="I30" s="12"/>
      <c r="J30" s="5">
        <v>1</v>
      </c>
      <c r="K30" s="11">
        <v>0</v>
      </c>
      <c r="L30" s="13"/>
      <c r="M30" s="12"/>
      <c r="N30" s="11">
        <v>0</v>
      </c>
      <c r="O30" s="13"/>
      <c r="P30" s="12"/>
      <c r="Q30" s="5">
        <v>1</v>
      </c>
      <c r="R30" s="11">
        <v>0</v>
      </c>
      <c r="S30" s="12"/>
      <c r="T30" s="5">
        <v>0</v>
      </c>
      <c r="U30" s="11">
        <v>0</v>
      </c>
      <c r="V30" s="13"/>
      <c r="W30" s="12"/>
      <c r="X30" s="11">
        <v>4</v>
      </c>
      <c r="Y30" s="12"/>
      <c r="Z30" s="5">
        <v>0</v>
      </c>
      <c r="AA30" s="2">
        <f t="shared" si="0"/>
        <v>6</v>
      </c>
    </row>
    <row r="31" spans="1:27" ht="15">
      <c r="A31" s="11" t="s">
        <v>42</v>
      </c>
      <c r="B31" s="12"/>
      <c r="C31" s="14" t="s">
        <v>43</v>
      </c>
      <c r="D31" s="13"/>
      <c r="E31" s="13"/>
      <c r="F31" s="12"/>
      <c r="G31" s="11">
        <v>0</v>
      </c>
      <c r="H31" s="13"/>
      <c r="I31" s="12"/>
      <c r="J31" s="5">
        <v>0</v>
      </c>
      <c r="K31" s="11">
        <v>0</v>
      </c>
      <c r="L31" s="13"/>
      <c r="M31" s="12"/>
      <c r="N31" s="11">
        <v>0</v>
      </c>
      <c r="O31" s="13"/>
      <c r="P31" s="12"/>
      <c r="Q31" s="5">
        <v>0</v>
      </c>
      <c r="R31" s="11">
        <v>0</v>
      </c>
      <c r="S31" s="12"/>
      <c r="T31" s="5">
        <v>0</v>
      </c>
      <c r="U31" s="11">
        <v>0</v>
      </c>
      <c r="V31" s="13"/>
      <c r="W31" s="12"/>
      <c r="X31" s="11">
        <v>0</v>
      </c>
      <c r="Y31" s="12"/>
      <c r="Z31" s="5">
        <v>0</v>
      </c>
      <c r="AA31" s="2">
        <f t="shared" si="0"/>
        <v>0</v>
      </c>
    </row>
    <row r="32" spans="1:27" ht="15">
      <c r="A32" s="11" t="s">
        <v>44</v>
      </c>
      <c r="B32" s="12"/>
      <c r="C32" s="14" t="s">
        <v>45</v>
      </c>
      <c r="D32" s="13"/>
      <c r="E32" s="13"/>
      <c r="F32" s="12"/>
      <c r="G32" s="11">
        <v>1</v>
      </c>
      <c r="H32" s="13"/>
      <c r="I32" s="12"/>
      <c r="J32" s="5">
        <v>0</v>
      </c>
      <c r="K32" s="11">
        <v>0</v>
      </c>
      <c r="L32" s="13"/>
      <c r="M32" s="12"/>
      <c r="N32" s="11">
        <v>0</v>
      </c>
      <c r="O32" s="13"/>
      <c r="P32" s="12"/>
      <c r="Q32" s="5">
        <v>0</v>
      </c>
      <c r="R32" s="11">
        <v>0</v>
      </c>
      <c r="S32" s="12"/>
      <c r="T32" s="5">
        <v>0</v>
      </c>
      <c r="U32" s="11">
        <v>0</v>
      </c>
      <c r="V32" s="13"/>
      <c r="W32" s="12"/>
      <c r="X32" s="11">
        <v>0</v>
      </c>
      <c r="Y32" s="12"/>
      <c r="Z32" s="5">
        <v>0</v>
      </c>
      <c r="AA32" s="2">
        <f t="shared" si="0"/>
        <v>1</v>
      </c>
    </row>
    <row r="33" spans="1:27" ht="15">
      <c r="A33" s="11" t="s">
        <v>46</v>
      </c>
      <c r="B33" s="12"/>
      <c r="C33" s="14" t="s">
        <v>47</v>
      </c>
      <c r="D33" s="13"/>
      <c r="E33" s="13"/>
      <c r="F33" s="12"/>
      <c r="G33" s="11">
        <v>0</v>
      </c>
      <c r="H33" s="13"/>
      <c r="I33" s="12"/>
      <c r="J33" s="5">
        <v>0</v>
      </c>
      <c r="K33" s="11">
        <v>0</v>
      </c>
      <c r="L33" s="13"/>
      <c r="M33" s="12"/>
      <c r="N33" s="11">
        <v>0</v>
      </c>
      <c r="O33" s="13"/>
      <c r="P33" s="12"/>
      <c r="Q33" s="5">
        <v>0</v>
      </c>
      <c r="R33" s="11">
        <v>0</v>
      </c>
      <c r="S33" s="12"/>
      <c r="T33" s="5">
        <v>0</v>
      </c>
      <c r="U33" s="11">
        <v>0</v>
      </c>
      <c r="V33" s="13"/>
      <c r="W33" s="12"/>
      <c r="X33" s="11">
        <v>0</v>
      </c>
      <c r="Y33" s="12"/>
      <c r="Z33" s="5">
        <v>1</v>
      </c>
      <c r="AA33" s="2">
        <f t="shared" si="0"/>
        <v>1</v>
      </c>
    </row>
    <row r="34" spans="1:27" ht="15">
      <c r="A34" s="11" t="s">
        <v>48</v>
      </c>
      <c r="B34" s="12"/>
      <c r="C34" s="14" t="s">
        <v>49</v>
      </c>
      <c r="D34" s="13"/>
      <c r="E34" s="13"/>
      <c r="F34" s="12"/>
      <c r="G34" s="11">
        <v>0</v>
      </c>
      <c r="H34" s="13"/>
      <c r="I34" s="12"/>
      <c r="J34" s="5">
        <v>0</v>
      </c>
      <c r="K34" s="11">
        <v>0</v>
      </c>
      <c r="L34" s="13"/>
      <c r="M34" s="12"/>
      <c r="N34" s="11">
        <v>0</v>
      </c>
      <c r="O34" s="13"/>
      <c r="P34" s="12"/>
      <c r="Q34" s="5">
        <v>0</v>
      </c>
      <c r="R34" s="11">
        <v>0</v>
      </c>
      <c r="S34" s="12"/>
      <c r="T34" s="5">
        <v>0</v>
      </c>
      <c r="U34" s="11">
        <v>0</v>
      </c>
      <c r="V34" s="13"/>
      <c r="W34" s="12"/>
      <c r="X34" s="11">
        <v>0</v>
      </c>
      <c r="Y34" s="12"/>
      <c r="Z34" s="5">
        <v>0</v>
      </c>
      <c r="AA34" s="2">
        <f t="shared" si="0"/>
        <v>0</v>
      </c>
    </row>
    <row r="35" spans="1:27" ht="15">
      <c r="A35" s="11" t="s">
        <v>50</v>
      </c>
      <c r="B35" s="12"/>
      <c r="C35" s="14" t="s">
        <v>51</v>
      </c>
      <c r="D35" s="13"/>
      <c r="E35" s="13"/>
      <c r="F35" s="12"/>
      <c r="G35" s="11">
        <v>0</v>
      </c>
      <c r="H35" s="13"/>
      <c r="I35" s="12"/>
      <c r="J35" s="5">
        <v>0</v>
      </c>
      <c r="K35" s="11">
        <v>0</v>
      </c>
      <c r="L35" s="13"/>
      <c r="M35" s="12"/>
      <c r="N35" s="11">
        <v>0</v>
      </c>
      <c r="O35" s="13"/>
      <c r="P35" s="12"/>
      <c r="Q35" s="5">
        <v>1</v>
      </c>
      <c r="R35" s="11">
        <v>0</v>
      </c>
      <c r="S35" s="12"/>
      <c r="T35" s="5">
        <v>0</v>
      </c>
      <c r="U35" s="11">
        <v>0</v>
      </c>
      <c r="V35" s="13"/>
      <c r="W35" s="12"/>
      <c r="X35" s="11">
        <v>0</v>
      </c>
      <c r="Y35" s="12"/>
      <c r="Z35" s="5">
        <v>0</v>
      </c>
      <c r="AA35" s="2">
        <f t="shared" si="0"/>
        <v>1</v>
      </c>
    </row>
    <row r="36" spans="1:27" ht="15">
      <c r="A36" s="11" t="s">
        <v>52</v>
      </c>
      <c r="B36" s="12"/>
      <c r="C36" s="14" t="s">
        <v>53</v>
      </c>
      <c r="D36" s="13"/>
      <c r="E36" s="13"/>
      <c r="F36" s="12"/>
      <c r="G36" s="11">
        <v>0</v>
      </c>
      <c r="H36" s="13"/>
      <c r="I36" s="12"/>
      <c r="J36" s="5">
        <v>0</v>
      </c>
      <c r="K36" s="11">
        <v>0</v>
      </c>
      <c r="L36" s="13"/>
      <c r="M36" s="12"/>
      <c r="N36" s="11">
        <v>0</v>
      </c>
      <c r="O36" s="13"/>
      <c r="P36" s="12"/>
      <c r="Q36" s="5">
        <v>0</v>
      </c>
      <c r="R36" s="11">
        <v>0</v>
      </c>
      <c r="S36" s="12"/>
      <c r="T36" s="5">
        <v>0</v>
      </c>
      <c r="U36" s="11">
        <v>0</v>
      </c>
      <c r="V36" s="13"/>
      <c r="W36" s="12"/>
      <c r="X36" s="11">
        <v>0</v>
      </c>
      <c r="Y36" s="12"/>
      <c r="Z36" s="5">
        <v>0</v>
      </c>
      <c r="AA36" s="2">
        <f t="shared" si="0"/>
        <v>0</v>
      </c>
    </row>
    <row r="37" spans="1:27" ht="15">
      <c r="A37" s="11" t="s">
        <v>54</v>
      </c>
      <c r="B37" s="12"/>
      <c r="C37" s="14" t="s">
        <v>55</v>
      </c>
      <c r="D37" s="13"/>
      <c r="E37" s="13"/>
      <c r="F37" s="12"/>
      <c r="G37" s="11">
        <v>0</v>
      </c>
      <c r="H37" s="13"/>
      <c r="I37" s="12"/>
      <c r="J37" s="5">
        <v>0</v>
      </c>
      <c r="K37" s="11">
        <v>0</v>
      </c>
      <c r="L37" s="13"/>
      <c r="M37" s="12"/>
      <c r="N37" s="11">
        <v>0</v>
      </c>
      <c r="O37" s="13"/>
      <c r="P37" s="12"/>
      <c r="Q37" s="5">
        <v>0</v>
      </c>
      <c r="R37" s="11">
        <v>0</v>
      </c>
      <c r="S37" s="12"/>
      <c r="T37" s="5">
        <v>0</v>
      </c>
      <c r="U37" s="11">
        <v>0</v>
      </c>
      <c r="V37" s="13"/>
      <c r="W37" s="12"/>
      <c r="X37" s="11">
        <v>0</v>
      </c>
      <c r="Y37" s="12"/>
      <c r="Z37" s="5">
        <v>0</v>
      </c>
      <c r="AA37" s="2">
        <f t="shared" si="0"/>
        <v>0</v>
      </c>
    </row>
    <row r="38" spans="1:27" ht="15">
      <c r="A38" s="11" t="s">
        <v>56</v>
      </c>
      <c r="B38" s="12"/>
      <c r="C38" s="14" t="s">
        <v>57</v>
      </c>
      <c r="D38" s="13"/>
      <c r="E38" s="13"/>
      <c r="F38" s="12"/>
      <c r="G38" s="11">
        <v>0</v>
      </c>
      <c r="H38" s="13"/>
      <c r="I38" s="12"/>
      <c r="J38" s="5">
        <v>0</v>
      </c>
      <c r="K38" s="11">
        <v>0</v>
      </c>
      <c r="L38" s="13"/>
      <c r="M38" s="12"/>
      <c r="N38" s="11">
        <v>0</v>
      </c>
      <c r="O38" s="13"/>
      <c r="P38" s="12"/>
      <c r="Q38" s="5">
        <v>0</v>
      </c>
      <c r="R38" s="11">
        <v>0</v>
      </c>
      <c r="S38" s="12"/>
      <c r="T38" s="5">
        <v>0</v>
      </c>
      <c r="U38" s="11">
        <v>0</v>
      </c>
      <c r="V38" s="13"/>
      <c r="W38" s="12"/>
      <c r="X38" s="11">
        <v>0</v>
      </c>
      <c r="Y38" s="12"/>
      <c r="Z38" s="5">
        <v>0</v>
      </c>
      <c r="AA38" s="2">
        <f t="shared" si="0"/>
        <v>0</v>
      </c>
    </row>
    <row r="39" spans="1:27" ht="15">
      <c r="A39" s="11" t="s">
        <v>58</v>
      </c>
      <c r="B39" s="12"/>
      <c r="C39" s="14" t="s">
        <v>59</v>
      </c>
      <c r="D39" s="13"/>
      <c r="E39" s="13"/>
      <c r="F39" s="12"/>
      <c r="G39" s="11">
        <v>0</v>
      </c>
      <c r="H39" s="13"/>
      <c r="I39" s="12"/>
      <c r="J39" s="5">
        <v>0</v>
      </c>
      <c r="K39" s="11">
        <v>0</v>
      </c>
      <c r="L39" s="13"/>
      <c r="M39" s="12"/>
      <c r="N39" s="11">
        <v>0</v>
      </c>
      <c r="O39" s="13"/>
      <c r="P39" s="12"/>
      <c r="Q39" s="5">
        <v>0</v>
      </c>
      <c r="R39" s="11">
        <v>0</v>
      </c>
      <c r="S39" s="12"/>
      <c r="T39" s="5">
        <v>0</v>
      </c>
      <c r="U39" s="11">
        <v>0</v>
      </c>
      <c r="V39" s="13"/>
      <c r="W39" s="12"/>
      <c r="X39" s="11">
        <v>0</v>
      </c>
      <c r="Y39" s="12"/>
      <c r="Z39" s="5">
        <v>0</v>
      </c>
      <c r="AA39" s="2">
        <f t="shared" si="0"/>
        <v>0</v>
      </c>
    </row>
    <row r="40" spans="1:27" ht="15">
      <c r="A40" s="11" t="s">
        <v>60</v>
      </c>
      <c r="B40" s="12"/>
      <c r="C40" s="14" t="s">
        <v>61</v>
      </c>
      <c r="D40" s="13"/>
      <c r="E40" s="13"/>
      <c r="F40" s="12"/>
      <c r="G40" s="11">
        <v>0</v>
      </c>
      <c r="H40" s="13"/>
      <c r="I40" s="12"/>
      <c r="J40" s="5">
        <v>1</v>
      </c>
      <c r="K40" s="11">
        <v>0</v>
      </c>
      <c r="L40" s="13"/>
      <c r="M40" s="12"/>
      <c r="N40" s="11">
        <v>0</v>
      </c>
      <c r="O40" s="13"/>
      <c r="P40" s="12"/>
      <c r="Q40" s="5">
        <v>0</v>
      </c>
      <c r="R40" s="11">
        <v>0</v>
      </c>
      <c r="S40" s="12"/>
      <c r="T40" s="5">
        <v>0</v>
      </c>
      <c r="U40" s="11">
        <v>0</v>
      </c>
      <c r="V40" s="13"/>
      <c r="W40" s="12"/>
      <c r="X40" s="11">
        <v>0</v>
      </c>
      <c r="Y40" s="12"/>
      <c r="Z40" s="5">
        <v>0</v>
      </c>
      <c r="AA40" s="2">
        <f t="shared" si="0"/>
        <v>1</v>
      </c>
    </row>
    <row r="41" spans="1:27" ht="15">
      <c r="A41" s="11" t="s">
        <v>62</v>
      </c>
      <c r="B41" s="12"/>
      <c r="C41" s="14" t="s">
        <v>63</v>
      </c>
      <c r="D41" s="13"/>
      <c r="E41" s="13"/>
      <c r="F41" s="12"/>
      <c r="G41" s="11">
        <v>0</v>
      </c>
      <c r="H41" s="13"/>
      <c r="I41" s="12"/>
      <c r="J41" s="5">
        <v>2</v>
      </c>
      <c r="K41" s="11">
        <v>0</v>
      </c>
      <c r="L41" s="13"/>
      <c r="M41" s="12"/>
      <c r="N41" s="11">
        <v>1</v>
      </c>
      <c r="O41" s="13"/>
      <c r="P41" s="12"/>
      <c r="Q41" s="5">
        <v>0</v>
      </c>
      <c r="R41" s="11">
        <v>2</v>
      </c>
      <c r="S41" s="12"/>
      <c r="T41" s="5">
        <v>0</v>
      </c>
      <c r="U41" s="11">
        <v>0</v>
      </c>
      <c r="V41" s="13"/>
      <c r="W41" s="12"/>
      <c r="X41" s="11">
        <v>1</v>
      </c>
      <c r="Y41" s="12"/>
      <c r="Z41" s="5">
        <v>0</v>
      </c>
      <c r="AA41" s="2">
        <f t="shared" si="0"/>
        <v>6</v>
      </c>
    </row>
    <row r="42" spans="1:27" ht="15">
      <c r="A42" s="11" t="s">
        <v>64</v>
      </c>
      <c r="B42" s="12"/>
      <c r="C42" s="14" t="s">
        <v>65</v>
      </c>
      <c r="D42" s="13"/>
      <c r="E42" s="13"/>
      <c r="F42" s="12"/>
      <c r="G42" s="11">
        <v>0</v>
      </c>
      <c r="H42" s="13"/>
      <c r="I42" s="12"/>
      <c r="J42" s="5">
        <v>0</v>
      </c>
      <c r="K42" s="11">
        <v>0</v>
      </c>
      <c r="L42" s="13"/>
      <c r="M42" s="12"/>
      <c r="N42" s="11">
        <v>0</v>
      </c>
      <c r="O42" s="13"/>
      <c r="P42" s="12"/>
      <c r="Q42" s="5">
        <v>0</v>
      </c>
      <c r="R42" s="11">
        <v>0</v>
      </c>
      <c r="S42" s="12"/>
      <c r="T42" s="5">
        <v>0</v>
      </c>
      <c r="U42" s="11">
        <v>0</v>
      </c>
      <c r="V42" s="13"/>
      <c r="W42" s="12"/>
      <c r="X42" s="11">
        <v>0</v>
      </c>
      <c r="Y42" s="12"/>
      <c r="Z42" s="5">
        <v>0</v>
      </c>
      <c r="AA42" s="2">
        <f t="shared" si="0"/>
        <v>0</v>
      </c>
    </row>
    <row r="43" spans="1:27" ht="15">
      <c r="A43" s="11" t="s">
        <v>66</v>
      </c>
      <c r="B43" s="12"/>
      <c r="C43" s="14" t="s">
        <v>67</v>
      </c>
      <c r="D43" s="13"/>
      <c r="E43" s="13"/>
      <c r="F43" s="12"/>
      <c r="G43" s="11">
        <v>0</v>
      </c>
      <c r="H43" s="13"/>
      <c r="I43" s="12"/>
      <c r="J43" s="5">
        <v>0</v>
      </c>
      <c r="K43" s="11">
        <v>0</v>
      </c>
      <c r="L43" s="13"/>
      <c r="M43" s="12"/>
      <c r="N43" s="11">
        <v>1</v>
      </c>
      <c r="O43" s="13"/>
      <c r="P43" s="12"/>
      <c r="Q43" s="5">
        <v>0</v>
      </c>
      <c r="R43" s="11">
        <v>0</v>
      </c>
      <c r="S43" s="12"/>
      <c r="T43" s="5">
        <v>0</v>
      </c>
      <c r="U43" s="11">
        <v>0</v>
      </c>
      <c r="V43" s="13"/>
      <c r="W43" s="12"/>
      <c r="X43" s="11">
        <v>0</v>
      </c>
      <c r="Y43" s="12"/>
      <c r="Z43" s="5">
        <v>0</v>
      </c>
      <c r="AA43" s="2">
        <f t="shared" si="0"/>
        <v>1</v>
      </c>
    </row>
    <row r="44" spans="1:27" ht="15">
      <c r="A44" s="11" t="s">
        <v>68</v>
      </c>
      <c r="B44" s="12"/>
      <c r="C44" s="14" t="s">
        <v>69</v>
      </c>
      <c r="D44" s="13"/>
      <c r="E44" s="13"/>
      <c r="F44" s="12"/>
      <c r="G44" s="11">
        <v>0</v>
      </c>
      <c r="H44" s="13"/>
      <c r="I44" s="12"/>
      <c r="J44" s="5">
        <v>0</v>
      </c>
      <c r="K44" s="11">
        <v>0</v>
      </c>
      <c r="L44" s="13"/>
      <c r="M44" s="12"/>
      <c r="N44" s="11">
        <v>0</v>
      </c>
      <c r="O44" s="13"/>
      <c r="P44" s="12"/>
      <c r="Q44" s="5">
        <v>0</v>
      </c>
      <c r="R44" s="11">
        <v>1</v>
      </c>
      <c r="S44" s="12"/>
      <c r="T44" s="5">
        <v>0</v>
      </c>
      <c r="U44" s="11">
        <v>1</v>
      </c>
      <c r="V44" s="13"/>
      <c r="W44" s="12"/>
      <c r="X44" s="11">
        <v>0</v>
      </c>
      <c r="Y44" s="12"/>
      <c r="Z44" s="5">
        <v>0</v>
      </c>
      <c r="AA44" s="2">
        <f t="shared" si="0"/>
        <v>2</v>
      </c>
    </row>
    <row r="45" spans="1:27" ht="15">
      <c r="A45" s="11" t="s">
        <v>70</v>
      </c>
      <c r="B45" s="12"/>
      <c r="C45" s="14" t="s">
        <v>71</v>
      </c>
      <c r="D45" s="13"/>
      <c r="E45" s="13"/>
      <c r="F45" s="12"/>
      <c r="G45" s="11">
        <v>0</v>
      </c>
      <c r="H45" s="13"/>
      <c r="I45" s="12"/>
      <c r="J45" s="5">
        <v>0</v>
      </c>
      <c r="K45" s="11">
        <v>0</v>
      </c>
      <c r="L45" s="13"/>
      <c r="M45" s="12"/>
      <c r="N45" s="11">
        <v>0</v>
      </c>
      <c r="O45" s="13"/>
      <c r="P45" s="12"/>
      <c r="Q45" s="5">
        <v>0</v>
      </c>
      <c r="R45" s="11">
        <v>0</v>
      </c>
      <c r="S45" s="12"/>
      <c r="T45" s="5">
        <v>0</v>
      </c>
      <c r="U45" s="11">
        <v>0</v>
      </c>
      <c r="V45" s="13"/>
      <c r="W45" s="12"/>
      <c r="X45" s="11">
        <v>0</v>
      </c>
      <c r="Y45" s="12"/>
      <c r="Z45" s="5">
        <v>0</v>
      </c>
      <c r="AA45" s="2">
        <f t="shared" si="0"/>
        <v>0</v>
      </c>
    </row>
    <row r="46" spans="1:27" ht="15">
      <c r="A46" s="11" t="s">
        <v>72</v>
      </c>
      <c r="B46" s="12"/>
      <c r="C46" s="14" t="s">
        <v>73</v>
      </c>
      <c r="D46" s="13"/>
      <c r="E46" s="13"/>
      <c r="F46" s="12"/>
      <c r="G46" s="11">
        <v>0</v>
      </c>
      <c r="H46" s="13"/>
      <c r="I46" s="12"/>
      <c r="J46" s="5">
        <v>0</v>
      </c>
      <c r="K46" s="11">
        <v>0</v>
      </c>
      <c r="L46" s="13"/>
      <c r="M46" s="12"/>
      <c r="N46" s="11">
        <v>0</v>
      </c>
      <c r="O46" s="13"/>
      <c r="P46" s="12"/>
      <c r="Q46" s="5">
        <v>1</v>
      </c>
      <c r="R46" s="11">
        <v>0</v>
      </c>
      <c r="S46" s="12"/>
      <c r="T46" s="5">
        <v>0</v>
      </c>
      <c r="U46" s="11">
        <v>0</v>
      </c>
      <c r="V46" s="13"/>
      <c r="W46" s="12"/>
      <c r="X46" s="11">
        <v>0</v>
      </c>
      <c r="Y46" s="12"/>
      <c r="Z46" s="5">
        <v>0</v>
      </c>
      <c r="AA46" s="2">
        <f t="shared" si="0"/>
        <v>1</v>
      </c>
    </row>
    <row r="47" spans="1:27" ht="15">
      <c r="A47" s="11" t="s">
        <v>74</v>
      </c>
      <c r="B47" s="12"/>
      <c r="C47" s="14" t="s">
        <v>75</v>
      </c>
      <c r="D47" s="13"/>
      <c r="E47" s="13"/>
      <c r="F47" s="12"/>
      <c r="G47" s="11">
        <v>0</v>
      </c>
      <c r="H47" s="13"/>
      <c r="I47" s="12"/>
      <c r="J47" s="5">
        <v>0</v>
      </c>
      <c r="K47" s="11">
        <v>0</v>
      </c>
      <c r="L47" s="13"/>
      <c r="M47" s="12"/>
      <c r="N47" s="11">
        <v>0</v>
      </c>
      <c r="O47" s="13"/>
      <c r="P47" s="12"/>
      <c r="Q47" s="5">
        <v>0</v>
      </c>
      <c r="R47" s="11">
        <v>0</v>
      </c>
      <c r="S47" s="12"/>
      <c r="T47" s="5">
        <v>0</v>
      </c>
      <c r="U47" s="11">
        <v>0</v>
      </c>
      <c r="V47" s="13"/>
      <c r="W47" s="12"/>
      <c r="X47" s="11">
        <v>0</v>
      </c>
      <c r="Y47" s="12"/>
      <c r="Z47" s="5">
        <v>0</v>
      </c>
      <c r="AA47" s="2">
        <f t="shared" si="0"/>
        <v>0</v>
      </c>
    </row>
    <row r="48" spans="1:27" ht="15">
      <c r="A48" s="11" t="s">
        <v>76</v>
      </c>
      <c r="B48" s="12"/>
      <c r="C48" s="14" t="s">
        <v>77</v>
      </c>
      <c r="D48" s="13"/>
      <c r="E48" s="13"/>
      <c r="F48" s="12"/>
      <c r="G48" s="11">
        <v>21</v>
      </c>
      <c r="H48" s="13"/>
      <c r="I48" s="12"/>
      <c r="J48" s="5">
        <v>23</v>
      </c>
      <c r="K48" s="11">
        <v>14</v>
      </c>
      <c r="L48" s="13"/>
      <c r="M48" s="12"/>
      <c r="N48" s="11">
        <v>18</v>
      </c>
      <c r="O48" s="13"/>
      <c r="P48" s="12"/>
      <c r="Q48" s="5">
        <v>15</v>
      </c>
      <c r="R48" s="11">
        <v>8</v>
      </c>
      <c r="S48" s="12"/>
      <c r="T48" s="5">
        <v>19</v>
      </c>
      <c r="U48" s="11">
        <v>22</v>
      </c>
      <c r="V48" s="13"/>
      <c r="W48" s="12"/>
      <c r="X48" s="11">
        <v>21</v>
      </c>
      <c r="Y48" s="12"/>
      <c r="Z48" s="5">
        <v>26</v>
      </c>
      <c r="AA48" s="2">
        <f t="shared" si="0"/>
        <v>187</v>
      </c>
    </row>
    <row r="49" spans="1:27" ht="15">
      <c r="A49" s="11" t="s">
        <v>78</v>
      </c>
      <c r="B49" s="12"/>
      <c r="C49" s="14" t="s">
        <v>79</v>
      </c>
      <c r="D49" s="13"/>
      <c r="E49" s="13"/>
      <c r="F49" s="12"/>
      <c r="G49" s="11">
        <v>1</v>
      </c>
      <c r="H49" s="13"/>
      <c r="I49" s="12"/>
      <c r="J49" s="5">
        <v>0</v>
      </c>
      <c r="K49" s="11">
        <v>0</v>
      </c>
      <c r="L49" s="13"/>
      <c r="M49" s="12"/>
      <c r="N49" s="11">
        <v>0</v>
      </c>
      <c r="O49" s="13"/>
      <c r="P49" s="12"/>
      <c r="Q49" s="5">
        <v>1</v>
      </c>
      <c r="R49" s="11">
        <v>0</v>
      </c>
      <c r="S49" s="12"/>
      <c r="T49" s="5">
        <v>0</v>
      </c>
      <c r="U49" s="11">
        <v>0</v>
      </c>
      <c r="V49" s="13"/>
      <c r="W49" s="12"/>
      <c r="X49" s="11">
        <v>0</v>
      </c>
      <c r="Y49" s="12"/>
      <c r="Z49" s="5">
        <v>0</v>
      </c>
      <c r="AA49" s="2">
        <f t="shared" si="0"/>
        <v>2</v>
      </c>
    </row>
    <row r="50" spans="1:27" ht="15">
      <c r="A50" s="11" t="s">
        <v>80</v>
      </c>
      <c r="B50" s="12"/>
      <c r="C50" s="14" t="s">
        <v>81</v>
      </c>
      <c r="D50" s="13"/>
      <c r="E50" s="13"/>
      <c r="F50" s="12"/>
      <c r="G50" s="11">
        <v>0</v>
      </c>
      <c r="H50" s="13"/>
      <c r="I50" s="12"/>
      <c r="J50" s="5">
        <v>1</v>
      </c>
      <c r="K50" s="11">
        <v>0</v>
      </c>
      <c r="L50" s="13"/>
      <c r="M50" s="12"/>
      <c r="N50" s="11">
        <v>0</v>
      </c>
      <c r="O50" s="13"/>
      <c r="P50" s="12"/>
      <c r="Q50" s="5">
        <v>0</v>
      </c>
      <c r="R50" s="11">
        <v>0</v>
      </c>
      <c r="S50" s="12"/>
      <c r="T50" s="5">
        <v>0</v>
      </c>
      <c r="U50" s="11">
        <v>0</v>
      </c>
      <c r="V50" s="13"/>
      <c r="W50" s="12"/>
      <c r="X50" s="11">
        <v>0</v>
      </c>
      <c r="Y50" s="12"/>
      <c r="Z50" s="5">
        <v>3</v>
      </c>
      <c r="AA50" s="2">
        <f t="shared" si="0"/>
        <v>4</v>
      </c>
    </row>
    <row r="51" spans="1:27" ht="15">
      <c r="A51" s="11" t="s">
        <v>82</v>
      </c>
      <c r="B51" s="12"/>
      <c r="C51" s="14" t="s">
        <v>83</v>
      </c>
      <c r="D51" s="13"/>
      <c r="E51" s="13"/>
      <c r="F51" s="12"/>
      <c r="G51" s="11">
        <v>119</v>
      </c>
      <c r="H51" s="13"/>
      <c r="I51" s="12"/>
      <c r="J51" s="5">
        <v>134</v>
      </c>
      <c r="K51" s="11">
        <v>127</v>
      </c>
      <c r="L51" s="13"/>
      <c r="M51" s="12"/>
      <c r="N51" s="11">
        <v>113</v>
      </c>
      <c r="O51" s="13"/>
      <c r="P51" s="12"/>
      <c r="Q51" s="5">
        <v>146</v>
      </c>
      <c r="R51" s="11">
        <v>130</v>
      </c>
      <c r="S51" s="12"/>
      <c r="T51" s="5">
        <v>107</v>
      </c>
      <c r="U51" s="11">
        <v>140</v>
      </c>
      <c r="V51" s="13"/>
      <c r="W51" s="12"/>
      <c r="X51" s="11">
        <v>111</v>
      </c>
      <c r="Y51" s="12"/>
      <c r="Z51" s="5">
        <v>126</v>
      </c>
      <c r="AA51" s="2">
        <f t="shared" si="0"/>
        <v>1253</v>
      </c>
    </row>
    <row r="52" spans="1:27" ht="15">
      <c r="A52" s="11" t="s">
        <v>84</v>
      </c>
      <c r="B52" s="12"/>
      <c r="C52" s="14" t="s">
        <v>85</v>
      </c>
      <c r="D52" s="13"/>
      <c r="E52" s="13"/>
      <c r="F52" s="12"/>
      <c r="G52" s="11">
        <v>1</v>
      </c>
      <c r="H52" s="13"/>
      <c r="I52" s="12"/>
      <c r="J52" s="5">
        <v>0</v>
      </c>
      <c r="K52" s="11">
        <v>0</v>
      </c>
      <c r="L52" s="13"/>
      <c r="M52" s="12"/>
      <c r="N52" s="11">
        <v>0</v>
      </c>
      <c r="O52" s="13"/>
      <c r="P52" s="12"/>
      <c r="Q52" s="5">
        <v>0</v>
      </c>
      <c r="R52" s="11">
        <v>0</v>
      </c>
      <c r="S52" s="12"/>
      <c r="T52" s="5">
        <v>0</v>
      </c>
      <c r="U52" s="11">
        <v>1</v>
      </c>
      <c r="V52" s="13"/>
      <c r="W52" s="12"/>
      <c r="X52" s="11">
        <v>0</v>
      </c>
      <c r="Y52" s="12"/>
      <c r="Z52" s="5">
        <v>0</v>
      </c>
      <c r="AA52" s="2">
        <f t="shared" si="0"/>
        <v>2</v>
      </c>
    </row>
    <row r="53" spans="1:27" ht="15">
      <c r="A53" s="11" t="s">
        <v>86</v>
      </c>
      <c r="B53" s="12"/>
      <c r="C53" s="14" t="s">
        <v>87</v>
      </c>
      <c r="D53" s="13"/>
      <c r="E53" s="13"/>
      <c r="F53" s="12"/>
      <c r="G53" s="11">
        <v>0</v>
      </c>
      <c r="H53" s="13"/>
      <c r="I53" s="12"/>
      <c r="J53" s="5">
        <v>0</v>
      </c>
      <c r="K53" s="11">
        <v>0</v>
      </c>
      <c r="L53" s="13"/>
      <c r="M53" s="12"/>
      <c r="N53" s="11">
        <v>0</v>
      </c>
      <c r="O53" s="13"/>
      <c r="P53" s="12"/>
      <c r="Q53" s="5">
        <v>0</v>
      </c>
      <c r="R53" s="11">
        <v>0</v>
      </c>
      <c r="S53" s="12"/>
      <c r="T53" s="5">
        <v>0</v>
      </c>
      <c r="U53" s="11">
        <v>0</v>
      </c>
      <c r="V53" s="13"/>
      <c r="W53" s="12"/>
      <c r="X53" s="11">
        <v>0</v>
      </c>
      <c r="Y53" s="12"/>
      <c r="Z53" s="5">
        <v>0</v>
      </c>
      <c r="AA53" s="2">
        <f t="shared" si="0"/>
        <v>0</v>
      </c>
    </row>
    <row r="54" spans="1:27" ht="15">
      <c r="A54" s="11" t="s">
        <v>88</v>
      </c>
      <c r="B54" s="12"/>
      <c r="C54" s="14" t="s">
        <v>89</v>
      </c>
      <c r="D54" s="13"/>
      <c r="E54" s="13"/>
      <c r="F54" s="12"/>
      <c r="G54" s="11">
        <v>0</v>
      </c>
      <c r="H54" s="13"/>
      <c r="I54" s="12"/>
      <c r="J54" s="5">
        <v>0</v>
      </c>
      <c r="K54" s="11">
        <v>0</v>
      </c>
      <c r="L54" s="13"/>
      <c r="M54" s="12"/>
      <c r="N54" s="11">
        <v>1</v>
      </c>
      <c r="O54" s="13"/>
      <c r="P54" s="12"/>
      <c r="Q54" s="5">
        <v>0</v>
      </c>
      <c r="R54" s="11">
        <v>0</v>
      </c>
      <c r="S54" s="12"/>
      <c r="T54" s="5">
        <v>0</v>
      </c>
      <c r="U54" s="11">
        <v>0</v>
      </c>
      <c r="V54" s="13"/>
      <c r="W54" s="12"/>
      <c r="X54" s="11">
        <v>0</v>
      </c>
      <c r="Y54" s="12"/>
      <c r="Z54" s="5">
        <v>0</v>
      </c>
      <c r="AA54" s="2">
        <f t="shared" si="0"/>
        <v>1</v>
      </c>
    </row>
    <row r="55" spans="1:27" ht="15">
      <c r="A55" s="11" t="s">
        <v>90</v>
      </c>
      <c r="B55" s="12"/>
      <c r="C55" s="14" t="s">
        <v>91</v>
      </c>
      <c r="D55" s="13"/>
      <c r="E55" s="13"/>
      <c r="F55" s="12"/>
      <c r="G55" s="11">
        <v>0</v>
      </c>
      <c r="H55" s="13"/>
      <c r="I55" s="12"/>
      <c r="J55" s="5">
        <v>0</v>
      </c>
      <c r="K55" s="11">
        <v>0</v>
      </c>
      <c r="L55" s="13"/>
      <c r="M55" s="12"/>
      <c r="N55" s="11">
        <v>0</v>
      </c>
      <c r="O55" s="13"/>
      <c r="P55" s="12"/>
      <c r="Q55" s="5">
        <v>0</v>
      </c>
      <c r="R55" s="11">
        <v>0</v>
      </c>
      <c r="S55" s="12"/>
      <c r="T55" s="5">
        <v>0</v>
      </c>
      <c r="U55" s="11">
        <v>0</v>
      </c>
      <c r="V55" s="13"/>
      <c r="W55" s="12"/>
      <c r="X55" s="11">
        <v>0</v>
      </c>
      <c r="Y55" s="12"/>
      <c r="Z55" s="5">
        <v>0</v>
      </c>
      <c r="AA55" s="2">
        <f t="shared" si="0"/>
        <v>0</v>
      </c>
    </row>
    <row r="56" spans="1:27" ht="15">
      <c r="A56" s="11" t="s">
        <v>92</v>
      </c>
      <c r="B56" s="12"/>
      <c r="C56" s="14" t="s">
        <v>93</v>
      </c>
      <c r="D56" s="13"/>
      <c r="E56" s="13"/>
      <c r="F56" s="12"/>
      <c r="G56" s="11">
        <v>0</v>
      </c>
      <c r="H56" s="13"/>
      <c r="I56" s="12"/>
      <c r="J56" s="5">
        <v>0</v>
      </c>
      <c r="K56" s="11">
        <v>0</v>
      </c>
      <c r="L56" s="13"/>
      <c r="M56" s="12"/>
      <c r="N56" s="11">
        <v>0</v>
      </c>
      <c r="O56" s="13"/>
      <c r="P56" s="12"/>
      <c r="Q56" s="5">
        <v>0</v>
      </c>
      <c r="R56" s="11">
        <v>1</v>
      </c>
      <c r="S56" s="12"/>
      <c r="T56" s="5">
        <v>0</v>
      </c>
      <c r="U56" s="11">
        <v>0</v>
      </c>
      <c r="V56" s="13"/>
      <c r="W56" s="12"/>
      <c r="X56" s="11">
        <v>0</v>
      </c>
      <c r="Y56" s="12"/>
      <c r="Z56" s="5">
        <v>0</v>
      </c>
      <c r="AA56" s="2">
        <f t="shared" si="0"/>
        <v>1</v>
      </c>
    </row>
    <row r="57" spans="1:27" ht="15">
      <c r="A57" s="11" t="s">
        <v>94</v>
      </c>
      <c r="B57" s="12"/>
      <c r="C57" s="14" t="s">
        <v>95</v>
      </c>
      <c r="D57" s="13"/>
      <c r="E57" s="13"/>
      <c r="F57" s="12"/>
      <c r="G57" s="11">
        <v>1</v>
      </c>
      <c r="H57" s="13"/>
      <c r="I57" s="12"/>
      <c r="J57" s="5">
        <v>0</v>
      </c>
      <c r="K57" s="11">
        <v>1</v>
      </c>
      <c r="L57" s="13"/>
      <c r="M57" s="12"/>
      <c r="N57" s="11">
        <v>4</v>
      </c>
      <c r="O57" s="13"/>
      <c r="P57" s="12"/>
      <c r="Q57" s="5">
        <v>2</v>
      </c>
      <c r="R57" s="11">
        <v>0</v>
      </c>
      <c r="S57" s="12"/>
      <c r="T57" s="5">
        <v>1</v>
      </c>
      <c r="U57" s="11">
        <v>0</v>
      </c>
      <c r="V57" s="13"/>
      <c r="W57" s="12"/>
      <c r="X57" s="11">
        <v>0</v>
      </c>
      <c r="Y57" s="12"/>
      <c r="Z57" s="5">
        <v>3</v>
      </c>
      <c r="AA57" s="2">
        <f t="shared" si="0"/>
        <v>12</v>
      </c>
    </row>
    <row r="58" spans="1:27" ht="15">
      <c r="A58" s="11" t="s">
        <v>96</v>
      </c>
      <c r="B58" s="12"/>
      <c r="C58" s="14" t="s">
        <v>97</v>
      </c>
      <c r="D58" s="13"/>
      <c r="E58" s="13"/>
      <c r="F58" s="12"/>
      <c r="G58" s="11">
        <v>0</v>
      </c>
      <c r="H58" s="13"/>
      <c r="I58" s="12"/>
      <c r="J58" s="5">
        <v>0</v>
      </c>
      <c r="K58" s="11">
        <v>0</v>
      </c>
      <c r="L58" s="13"/>
      <c r="M58" s="12"/>
      <c r="N58" s="11">
        <v>0</v>
      </c>
      <c r="O58" s="13"/>
      <c r="P58" s="12"/>
      <c r="Q58" s="5">
        <v>0</v>
      </c>
      <c r="R58" s="11">
        <v>0</v>
      </c>
      <c r="S58" s="12"/>
      <c r="T58" s="5">
        <v>0</v>
      </c>
      <c r="U58" s="11">
        <v>0</v>
      </c>
      <c r="V58" s="13"/>
      <c r="W58" s="12"/>
      <c r="X58" s="11">
        <v>0</v>
      </c>
      <c r="Y58" s="12"/>
      <c r="Z58" s="5">
        <v>0</v>
      </c>
      <c r="AA58" s="2">
        <f t="shared" si="0"/>
        <v>0</v>
      </c>
    </row>
    <row r="59" spans="1:27" ht="15">
      <c r="A59" s="11" t="s">
        <v>98</v>
      </c>
      <c r="B59" s="12"/>
      <c r="C59" s="14" t="s">
        <v>99</v>
      </c>
      <c r="D59" s="13"/>
      <c r="E59" s="13"/>
      <c r="F59" s="12"/>
      <c r="G59" s="11">
        <v>0</v>
      </c>
      <c r="H59" s="13"/>
      <c r="I59" s="12"/>
      <c r="J59" s="5">
        <v>0</v>
      </c>
      <c r="K59" s="11">
        <v>0</v>
      </c>
      <c r="L59" s="13"/>
      <c r="M59" s="12"/>
      <c r="N59" s="11">
        <v>0</v>
      </c>
      <c r="O59" s="13"/>
      <c r="P59" s="12"/>
      <c r="Q59" s="5">
        <v>0</v>
      </c>
      <c r="R59" s="11">
        <v>0</v>
      </c>
      <c r="S59" s="12"/>
      <c r="T59" s="5">
        <v>0</v>
      </c>
      <c r="U59" s="11">
        <v>0</v>
      </c>
      <c r="V59" s="13"/>
      <c r="W59" s="12"/>
      <c r="X59" s="11">
        <v>0</v>
      </c>
      <c r="Y59" s="12"/>
      <c r="Z59" s="5">
        <v>0</v>
      </c>
      <c r="AA59" s="2">
        <f t="shared" si="0"/>
        <v>0</v>
      </c>
    </row>
    <row r="60" spans="1:27" ht="15">
      <c r="A60" s="11" t="s">
        <v>100</v>
      </c>
      <c r="B60" s="12"/>
      <c r="C60" s="14" t="s">
        <v>101</v>
      </c>
      <c r="D60" s="13"/>
      <c r="E60" s="13"/>
      <c r="F60" s="12"/>
      <c r="G60" s="11">
        <v>1</v>
      </c>
      <c r="H60" s="13"/>
      <c r="I60" s="12"/>
      <c r="J60" s="5">
        <v>2</v>
      </c>
      <c r="K60" s="11">
        <v>1</v>
      </c>
      <c r="L60" s="13"/>
      <c r="M60" s="12"/>
      <c r="N60" s="11">
        <v>0</v>
      </c>
      <c r="O60" s="13"/>
      <c r="P60" s="12"/>
      <c r="Q60" s="5">
        <v>0</v>
      </c>
      <c r="R60" s="11">
        <v>0</v>
      </c>
      <c r="S60" s="12"/>
      <c r="T60" s="5">
        <v>1</v>
      </c>
      <c r="U60" s="11">
        <v>0</v>
      </c>
      <c r="V60" s="13"/>
      <c r="W60" s="12"/>
      <c r="X60" s="11">
        <v>0</v>
      </c>
      <c r="Y60" s="12"/>
      <c r="Z60" s="5">
        <v>0</v>
      </c>
      <c r="AA60" s="2">
        <f t="shared" si="0"/>
        <v>5</v>
      </c>
    </row>
    <row r="61" spans="1:27" ht="15">
      <c r="A61" s="11" t="s">
        <v>102</v>
      </c>
      <c r="B61" s="12"/>
      <c r="C61" s="14" t="s">
        <v>103</v>
      </c>
      <c r="D61" s="13"/>
      <c r="E61" s="13"/>
      <c r="F61" s="12"/>
      <c r="G61" s="11">
        <v>0</v>
      </c>
      <c r="H61" s="13"/>
      <c r="I61" s="12"/>
      <c r="J61" s="5">
        <v>0</v>
      </c>
      <c r="K61" s="11">
        <v>0</v>
      </c>
      <c r="L61" s="13"/>
      <c r="M61" s="12"/>
      <c r="N61" s="11">
        <v>0</v>
      </c>
      <c r="O61" s="13"/>
      <c r="P61" s="12"/>
      <c r="Q61" s="5">
        <v>0</v>
      </c>
      <c r="R61" s="11">
        <v>0</v>
      </c>
      <c r="S61" s="12"/>
      <c r="T61" s="5">
        <v>0</v>
      </c>
      <c r="U61" s="11">
        <v>1</v>
      </c>
      <c r="V61" s="13"/>
      <c r="W61" s="12"/>
      <c r="X61" s="11">
        <v>0</v>
      </c>
      <c r="Y61" s="12"/>
      <c r="Z61" s="5">
        <v>0</v>
      </c>
      <c r="AA61" s="2">
        <f t="shared" si="0"/>
        <v>1</v>
      </c>
    </row>
    <row r="62" spans="1:27" ht="15">
      <c r="A62" s="11" t="s">
        <v>104</v>
      </c>
      <c r="B62" s="12"/>
      <c r="C62" s="14" t="s">
        <v>105</v>
      </c>
      <c r="D62" s="13"/>
      <c r="E62" s="13"/>
      <c r="F62" s="12"/>
      <c r="G62" s="11">
        <v>0</v>
      </c>
      <c r="H62" s="13"/>
      <c r="I62" s="12"/>
      <c r="J62" s="5">
        <v>0</v>
      </c>
      <c r="K62" s="11">
        <v>0</v>
      </c>
      <c r="L62" s="13"/>
      <c r="M62" s="12"/>
      <c r="N62" s="11">
        <v>0</v>
      </c>
      <c r="O62" s="13"/>
      <c r="P62" s="12"/>
      <c r="Q62" s="5">
        <v>0</v>
      </c>
      <c r="R62" s="11">
        <v>0</v>
      </c>
      <c r="S62" s="12"/>
      <c r="T62" s="5">
        <v>0</v>
      </c>
      <c r="U62" s="11">
        <v>1</v>
      </c>
      <c r="V62" s="13"/>
      <c r="W62" s="12"/>
      <c r="X62" s="11">
        <v>0</v>
      </c>
      <c r="Y62" s="12"/>
      <c r="Z62" s="5">
        <v>0</v>
      </c>
      <c r="AA62" s="2">
        <f t="shared" si="0"/>
        <v>1</v>
      </c>
    </row>
    <row r="63" spans="1:27" ht="15">
      <c r="A63" s="11" t="s">
        <v>106</v>
      </c>
      <c r="B63" s="12"/>
      <c r="C63" s="14" t="s">
        <v>107</v>
      </c>
      <c r="D63" s="13"/>
      <c r="E63" s="13"/>
      <c r="F63" s="12"/>
      <c r="G63" s="11">
        <v>0</v>
      </c>
      <c r="H63" s="13"/>
      <c r="I63" s="12"/>
      <c r="J63" s="5">
        <v>0</v>
      </c>
      <c r="K63" s="11">
        <v>0</v>
      </c>
      <c r="L63" s="13"/>
      <c r="M63" s="12"/>
      <c r="N63" s="11">
        <v>0</v>
      </c>
      <c r="O63" s="13"/>
      <c r="P63" s="12"/>
      <c r="Q63" s="5">
        <v>0</v>
      </c>
      <c r="R63" s="11">
        <v>0</v>
      </c>
      <c r="S63" s="12"/>
      <c r="T63" s="5">
        <v>0</v>
      </c>
      <c r="U63" s="11">
        <v>0</v>
      </c>
      <c r="V63" s="13"/>
      <c r="W63" s="12"/>
      <c r="X63" s="11">
        <v>0</v>
      </c>
      <c r="Y63" s="12"/>
      <c r="Z63" s="5">
        <v>0</v>
      </c>
      <c r="AA63" s="2">
        <f t="shared" si="0"/>
        <v>0</v>
      </c>
    </row>
    <row r="64" spans="1:27" ht="15">
      <c r="A64" s="11" t="s">
        <v>108</v>
      </c>
      <c r="B64" s="12"/>
      <c r="C64" s="14" t="s">
        <v>109</v>
      </c>
      <c r="D64" s="13"/>
      <c r="E64" s="13"/>
      <c r="F64" s="12"/>
      <c r="G64" s="11">
        <v>0</v>
      </c>
      <c r="H64" s="13"/>
      <c r="I64" s="12"/>
      <c r="J64" s="5">
        <v>1</v>
      </c>
      <c r="K64" s="11">
        <v>0</v>
      </c>
      <c r="L64" s="13"/>
      <c r="M64" s="12"/>
      <c r="N64" s="11">
        <v>0</v>
      </c>
      <c r="O64" s="13"/>
      <c r="P64" s="12"/>
      <c r="Q64" s="5">
        <v>0</v>
      </c>
      <c r="R64" s="11">
        <v>0</v>
      </c>
      <c r="S64" s="12"/>
      <c r="T64" s="5">
        <v>0</v>
      </c>
      <c r="U64" s="11">
        <v>0</v>
      </c>
      <c r="V64" s="13"/>
      <c r="W64" s="12"/>
      <c r="X64" s="11">
        <v>0</v>
      </c>
      <c r="Y64" s="12"/>
      <c r="Z64" s="5">
        <v>0</v>
      </c>
      <c r="AA64" s="2">
        <f t="shared" si="0"/>
        <v>1</v>
      </c>
    </row>
    <row r="65" spans="1:27" ht="15">
      <c r="A65" s="11" t="s">
        <v>110</v>
      </c>
      <c r="B65" s="12"/>
      <c r="C65" s="14" t="s">
        <v>111</v>
      </c>
      <c r="D65" s="13"/>
      <c r="E65" s="13"/>
      <c r="F65" s="12"/>
      <c r="G65" s="11">
        <v>1</v>
      </c>
      <c r="H65" s="13"/>
      <c r="I65" s="12"/>
      <c r="J65" s="5">
        <v>0</v>
      </c>
      <c r="K65" s="11">
        <v>1</v>
      </c>
      <c r="L65" s="13"/>
      <c r="M65" s="12"/>
      <c r="N65" s="11">
        <v>1</v>
      </c>
      <c r="O65" s="13"/>
      <c r="P65" s="12"/>
      <c r="Q65" s="5">
        <v>0</v>
      </c>
      <c r="R65" s="11">
        <v>1</v>
      </c>
      <c r="S65" s="12"/>
      <c r="T65" s="5">
        <v>0</v>
      </c>
      <c r="U65" s="11">
        <v>0</v>
      </c>
      <c r="V65" s="13"/>
      <c r="W65" s="12"/>
      <c r="X65" s="11">
        <v>0</v>
      </c>
      <c r="Y65" s="12"/>
      <c r="Z65" s="5">
        <v>1</v>
      </c>
      <c r="AA65" s="2">
        <f t="shared" si="0"/>
        <v>5</v>
      </c>
    </row>
    <row r="66" spans="1:27" ht="15">
      <c r="A66" s="11" t="s">
        <v>112</v>
      </c>
      <c r="B66" s="12"/>
      <c r="C66" s="14" t="s">
        <v>113</v>
      </c>
      <c r="D66" s="13"/>
      <c r="E66" s="13"/>
      <c r="F66" s="12"/>
      <c r="G66" s="11">
        <v>115</v>
      </c>
      <c r="H66" s="13"/>
      <c r="I66" s="12"/>
      <c r="J66" s="5">
        <v>94</v>
      </c>
      <c r="K66" s="11">
        <v>136</v>
      </c>
      <c r="L66" s="13"/>
      <c r="M66" s="12"/>
      <c r="N66" s="11">
        <v>77</v>
      </c>
      <c r="O66" s="13"/>
      <c r="P66" s="12"/>
      <c r="Q66" s="5">
        <v>82</v>
      </c>
      <c r="R66" s="11">
        <v>75</v>
      </c>
      <c r="S66" s="12"/>
      <c r="T66" s="5">
        <v>146</v>
      </c>
      <c r="U66" s="11">
        <v>125</v>
      </c>
      <c r="V66" s="13"/>
      <c r="W66" s="12"/>
      <c r="X66" s="11">
        <v>115</v>
      </c>
      <c r="Y66" s="12"/>
      <c r="Z66" s="5">
        <v>152</v>
      </c>
      <c r="AA66" s="2">
        <f t="shared" si="0"/>
        <v>1117</v>
      </c>
    </row>
    <row r="67" spans="1:27" ht="15">
      <c r="A67" s="11" t="s">
        <v>114</v>
      </c>
      <c r="B67" s="12"/>
      <c r="C67" s="14" t="s">
        <v>115</v>
      </c>
      <c r="D67" s="13"/>
      <c r="E67" s="13"/>
      <c r="F67" s="12"/>
      <c r="G67" s="11">
        <v>0</v>
      </c>
      <c r="H67" s="13"/>
      <c r="I67" s="12"/>
      <c r="J67" s="5">
        <v>1</v>
      </c>
      <c r="K67" s="11">
        <v>6</v>
      </c>
      <c r="L67" s="13"/>
      <c r="M67" s="12"/>
      <c r="N67" s="11">
        <v>1</v>
      </c>
      <c r="O67" s="13"/>
      <c r="P67" s="12"/>
      <c r="Q67" s="5">
        <v>2</v>
      </c>
      <c r="R67" s="11">
        <v>0</v>
      </c>
      <c r="S67" s="12"/>
      <c r="T67" s="5">
        <v>12</v>
      </c>
      <c r="U67" s="11">
        <v>1</v>
      </c>
      <c r="V67" s="13"/>
      <c r="W67" s="12"/>
      <c r="X67" s="11">
        <v>3</v>
      </c>
      <c r="Y67" s="12"/>
      <c r="Z67" s="5">
        <v>6</v>
      </c>
      <c r="AA67" s="2">
        <f t="shared" si="0"/>
        <v>32</v>
      </c>
    </row>
    <row r="68" spans="1:27" ht="15">
      <c r="A68" s="11" t="s">
        <v>116</v>
      </c>
      <c r="B68" s="12"/>
      <c r="C68" s="14" t="s">
        <v>117</v>
      </c>
      <c r="D68" s="13"/>
      <c r="E68" s="13"/>
      <c r="F68" s="12"/>
      <c r="G68" s="11">
        <v>0</v>
      </c>
      <c r="H68" s="13"/>
      <c r="I68" s="12"/>
      <c r="J68" s="5">
        <v>0</v>
      </c>
      <c r="K68" s="11">
        <v>0</v>
      </c>
      <c r="L68" s="13"/>
      <c r="M68" s="12"/>
      <c r="N68" s="11">
        <v>0</v>
      </c>
      <c r="O68" s="13"/>
      <c r="P68" s="12"/>
      <c r="Q68" s="5">
        <v>0</v>
      </c>
      <c r="R68" s="11">
        <v>0</v>
      </c>
      <c r="S68" s="12"/>
      <c r="T68" s="5">
        <v>0</v>
      </c>
      <c r="U68" s="11">
        <v>0</v>
      </c>
      <c r="V68" s="13"/>
      <c r="W68" s="12"/>
      <c r="X68" s="11">
        <v>0</v>
      </c>
      <c r="Y68" s="12"/>
      <c r="Z68" s="5">
        <v>0</v>
      </c>
      <c r="AA68" s="2">
        <f t="shared" si="0"/>
        <v>0</v>
      </c>
    </row>
    <row r="69" spans="1:27" ht="15">
      <c r="A69" s="11" t="s">
        <v>118</v>
      </c>
      <c r="B69" s="12"/>
      <c r="C69" s="14" t="s">
        <v>119</v>
      </c>
      <c r="D69" s="13"/>
      <c r="E69" s="13"/>
      <c r="F69" s="12"/>
      <c r="G69" s="11">
        <v>0</v>
      </c>
      <c r="H69" s="13"/>
      <c r="I69" s="12"/>
      <c r="J69" s="5">
        <v>0</v>
      </c>
      <c r="K69" s="11">
        <v>0</v>
      </c>
      <c r="L69" s="13"/>
      <c r="M69" s="12"/>
      <c r="N69" s="11">
        <v>0</v>
      </c>
      <c r="O69" s="13"/>
      <c r="P69" s="12"/>
      <c r="Q69" s="5">
        <v>0</v>
      </c>
      <c r="R69" s="11">
        <v>0</v>
      </c>
      <c r="S69" s="12"/>
      <c r="T69" s="5">
        <v>0</v>
      </c>
      <c r="U69" s="11">
        <v>0</v>
      </c>
      <c r="V69" s="13"/>
      <c r="W69" s="12"/>
      <c r="X69" s="11">
        <v>0</v>
      </c>
      <c r="Y69" s="12"/>
      <c r="Z69" s="5">
        <v>1</v>
      </c>
      <c r="AA69" s="2">
        <f t="shared" si="0"/>
        <v>1</v>
      </c>
    </row>
    <row r="70" spans="1:27" ht="15">
      <c r="A70" s="11" t="s">
        <v>120</v>
      </c>
      <c r="B70" s="12"/>
      <c r="C70" s="14" t="s">
        <v>121</v>
      </c>
      <c r="D70" s="13"/>
      <c r="E70" s="13"/>
      <c r="F70" s="12"/>
      <c r="G70" s="11">
        <v>0</v>
      </c>
      <c r="H70" s="13"/>
      <c r="I70" s="12"/>
      <c r="J70" s="5">
        <v>0</v>
      </c>
      <c r="K70" s="11">
        <v>0</v>
      </c>
      <c r="L70" s="13"/>
      <c r="M70" s="12"/>
      <c r="N70" s="11">
        <v>0</v>
      </c>
      <c r="O70" s="13"/>
      <c r="P70" s="12"/>
      <c r="Q70" s="5">
        <v>0</v>
      </c>
      <c r="R70" s="11">
        <v>0</v>
      </c>
      <c r="S70" s="12"/>
      <c r="T70" s="5">
        <v>0</v>
      </c>
      <c r="U70" s="11">
        <v>0</v>
      </c>
      <c r="V70" s="13"/>
      <c r="W70" s="12"/>
      <c r="X70" s="11">
        <v>0</v>
      </c>
      <c r="Y70" s="12"/>
      <c r="Z70" s="5">
        <v>0</v>
      </c>
      <c r="AA70" s="2">
        <f t="shared" si="0"/>
        <v>0</v>
      </c>
    </row>
    <row r="71" spans="1:27" ht="15">
      <c r="A71" s="11" t="s">
        <v>122</v>
      </c>
      <c r="B71" s="12"/>
      <c r="C71" s="14" t="s">
        <v>123</v>
      </c>
      <c r="D71" s="13"/>
      <c r="E71" s="13"/>
      <c r="F71" s="12"/>
      <c r="G71" s="11">
        <v>3</v>
      </c>
      <c r="H71" s="13"/>
      <c r="I71" s="12"/>
      <c r="J71" s="5">
        <v>2</v>
      </c>
      <c r="K71" s="11">
        <v>0</v>
      </c>
      <c r="L71" s="13"/>
      <c r="M71" s="12"/>
      <c r="N71" s="11">
        <v>4</v>
      </c>
      <c r="O71" s="13"/>
      <c r="P71" s="12"/>
      <c r="Q71" s="5">
        <v>7</v>
      </c>
      <c r="R71" s="11">
        <v>2</v>
      </c>
      <c r="S71" s="12"/>
      <c r="T71" s="5">
        <v>0</v>
      </c>
      <c r="U71" s="11">
        <v>5</v>
      </c>
      <c r="V71" s="13"/>
      <c r="W71" s="12"/>
      <c r="X71" s="11">
        <v>2</v>
      </c>
      <c r="Y71" s="12"/>
      <c r="Z71" s="5">
        <v>3</v>
      </c>
      <c r="AA71" s="2">
        <f t="shared" si="0"/>
        <v>28</v>
      </c>
    </row>
    <row r="72" spans="1:27" ht="15">
      <c r="A72" s="11" t="s">
        <v>124</v>
      </c>
      <c r="B72" s="12"/>
      <c r="C72" s="14" t="s">
        <v>125</v>
      </c>
      <c r="D72" s="13"/>
      <c r="E72" s="13"/>
      <c r="F72" s="12"/>
      <c r="G72" s="11">
        <v>5</v>
      </c>
      <c r="H72" s="13"/>
      <c r="I72" s="12"/>
      <c r="J72" s="5">
        <v>18</v>
      </c>
      <c r="K72" s="11">
        <v>1</v>
      </c>
      <c r="L72" s="13"/>
      <c r="M72" s="12"/>
      <c r="N72" s="11">
        <v>5</v>
      </c>
      <c r="O72" s="13"/>
      <c r="P72" s="12"/>
      <c r="Q72" s="5">
        <v>0</v>
      </c>
      <c r="R72" s="11">
        <v>3</v>
      </c>
      <c r="S72" s="12"/>
      <c r="T72" s="5">
        <v>10</v>
      </c>
      <c r="U72" s="11">
        <v>3</v>
      </c>
      <c r="V72" s="13"/>
      <c r="W72" s="12"/>
      <c r="X72" s="11">
        <v>2</v>
      </c>
      <c r="Y72" s="12"/>
      <c r="Z72" s="5">
        <v>7</v>
      </c>
      <c r="AA72" s="2">
        <f t="shared" si="0"/>
        <v>54</v>
      </c>
    </row>
    <row r="73" spans="1:27" ht="15">
      <c r="A73" s="11" t="s">
        <v>126</v>
      </c>
      <c r="B73" s="12"/>
      <c r="C73" s="14" t="s">
        <v>127</v>
      </c>
      <c r="D73" s="13"/>
      <c r="E73" s="13"/>
      <c r="F73" s="12"/>
      <c r="G73" s="11">
        <v>0</v>
      </c>
      <c r="H73" s="13"/>
      <c r="I73" s="12"/>
      <c r="J73" s="5">
        <v>1</v>
      </c>
      <c r="K73" s="11">
        <v>0</v>
      </c>
      <c r="L73" s="13"/>
      <c r="M73" s="12"/>
      <c r="N73" s="11">
        <v>0</v>
      </c>
      <c r="O73" s="13"/>
      <c r="P73" s="12"/>
      <c r="Q73" s="5">
        <v>0</v>
      </c>
      <c r="R73" s="11">
        <v>0</v>
      </c>
      <c r="S73" s="12"/>
      <c r="T73" s="5">
        <v>0</v>
      </c>
      <c r="U73" s="11">
        <v>0</v>
      </c>
      <c r="V73" s="13"/>
      <c r="W73" s="12"/>
      <c r="X73" s="11">
        <v>0</v>
      </c>
      <c r="Y73" s="12"/>
      <c r="Z73" s="5">
        <v>0</v>
      </c>
      <c r="AA73" s="2">
        <f t="shared" si="0"/>
        <v>1</v>
      </c>
    </row>
    <row r="74" spans="1:27" ht="15">
      <c r="A74" s="11" t="s">
        <v>128</v>
      </c>
      <c r="B74" s="12"/>
      <c r="C74" s="14" t="s">
        <v>129</v>
      </c>
      <c r="D74" s="13"/>
      <c r="E74" s="13"/>
      <c r="F74" s="12"/>
      <c r="G74" s="11">
        <v>0</v>
      </c>
      <c r="H74" s="13"/>
      <c r="I74" s="12"/>
      <c r="J74" s="5">
        <v>0</v>
      </c>
      <c r="K74" s="11">
        <v>1</v>
      </c>
      <c r="L74" s="13"/>
      <c r="M74" s="12"/>
      <c r="N74" s="11">
        <v>0</v>
      </c>
      <c r="O74" s="13"/>
      <c r="P74" s="12"/>
      <c r="Q74" s="5">
        <v>0</v>
      </c>
      <c r="R74" s="11">
        <v>0</v>
      </c>
      <c r="S74" s="12"/>
      <c r="T74" s="5">
        <v>0</v>
      </c>
      <c r="U74" s="11">
        <v>0</v>
      </c>
      <c r="V74" s="13"/>
      <c r="W74" s="12"/>
      <c r="X74" s="11">
        <v>0</v>
      </c>
      <c r="Y74" s="12"/>
      <c r="Z74" s="5">
        <v>0</v>
      </c>
      <c r="AA74" s="2">
        <f t="shared" si="0"/>
        <v>1</v>
      </c>
    </row>
    <row r="75" spans="1:27" ht="15">
      <c r="A75" s="11" t="s">
        <v>130</v>
      </c>
      <c r="B75" s="12"/>
      <c r="C75" s="14" t="s">
        <v>131</v>
      </c>
      <c r="D75" s="13"/>
      <c r="E75" s="13"/>
      <c r="F75" s="12"/>
      <c r="G75" s="11">
        <v>0</v>
      </c>
      <c r="H75" s="13"/>
      <c r="I75" s="12"/>
      <c r="J75" s="5">
        <v>0</v>
      </c>
      <c r="K75" s="11">
        <v>1</v>
      </c>
      <c r="L75" s="13"/>
      <c r="M75" s="12"/>
      <c r="N75" s="11">
        <v>0</v>
      </c>
      <c r="O75" s="13"/>
      <c r="P75" s="12"/>
      <c r="Q75" s="5">
        <v>0</v>
      </c>
      <c r="R75" s="11">
        <v>1</v>
      </c>
      <c r="S75" s="12"/>
      <c r="T75" s="5">
        <v>1</v>
      </c>
      <c r="U75" s="11">
        <v>3</v>
      </c>
      <c r="V75" s="13"/>
      <c r="W75" s="12"/>
      <c r="X75" s="11">
        <v>0</v>
      </c>
      <c r="Y75" s="12"/>
      <c r="Z75" s="5">
        <v>1</v>
      </c>
      <c r="AA75" s="2">
        <f t="shared" si="0"/>
        <v>7</v>
      </c>
    </row>
    <row r="76" spans="1:27" ht="15">
      <c r="A76" s="11" t="s">
        <v>132</v>
      </c>
      <c r="B76" s="12"/>
      <c r="C76" s="14" t="s">
        <v>133</v>
      </c>
      <c r="D76" s="13"/>
      <c r="E76" s="13"/>
      <c r="F76" s="12"/>
      <c r="G76" s="11">
        <v>1</v>
      </c>
      <c r="H76" s="13"/>
      <c r="I76" s="12"/>
      <c r="J76" s="5">
        <v>6</v>
      </c>
      <c r="K76" s="11">
        <v>2</v>
      </c>
      <c r="L76" s="13"/>
      <c r="M76" s="12"/>
      <c r="N76" s="11">
        <v>0</v>
      </c>
      <c r="O76" s="13"/>
      <c r="P76" s="12"/>
      <c r="Q76" s="5">
        <v>0</v>
      </c>
      <c r="R76" s="11">
        <v>0</v>
      </c>
      <c r="S76" s="12"/>
      <c r="T76" s="5">
        <v>0</v>
      </c>
      <c r="U76" s="11">
        <v>1</v>
      </c>
      <c r="V76" s="13"/>
      <c r="W76" s="12"/>
      <c r="X76" s="11">
        <v>2</v>
      </c>
      <c r="Y76" s="12"/>
      <c r="Z76" s="5">
        <v>3</v>
      </c>
      <c r="AA76" s="2">
        <f t="shared" si="0"/>
        <v>15</v>
      </c>
    </row>
    <row r="77" spans="1:27" ht="15">
      <c r="A77" s="11" t="s">
        <v>134</v>
      </c>
      <c r="B77" s="12"/>
      <c r="C77" s="14" t="s">
        <v>135</v>
      </c>
      <c r="D77" s="13"/>
      <c r="E77" s="13"/>
      <c r="F77" s="12"/>
      <c r="G77" s="11">
        <v>0</v>
      </c>
      <c r="H77" s="13"/>
      <c r="I77" s="12"/>
      <c r="J77" s="5">
        <v>0</v>
      </c>
      <c r="K77" s="11">
        <v>0</v>
      </c>
      <c r="L77" s="13"/>
      <c r="M77" s="12"/>
      <c r="N77" s="11">
        <v>0</v>
      </c>
      <c r="O77" s="13"/>
      <c r="P77" s="12"/>
      <c r="Q77" s="5">
        <v>0</v>
      </c>
      <c r="R77" s="11">
        <v>0</v>
      </c>
      <c r="S77" s="12"/>
      <c r="T77" s="5">
        <v>0</v>
      </c>
      <c r="U77" s="11">
        <v>0</v>
      </c>
      <c r="V77" s="13"/>
      <c r="W77" s="12"/>
      <c r="X77" s="11">
        <v>0</v>
      </c>
      <c r="Y77" s="12"/>
      <c r="Z77" s="5">
        <v>0</v>
      </c>
      <c r="AA77" s="2">
        <f t="shared" si="0"/>
        <v>0</v>
      </c>
    </row>
    <row r="78" spans="1:27" ht="15">
      <c r="A78" s="11" t="s">
        <v>136</v>
      </c>
      <c r="B78" s="12"/>
      <c r="C78" s="14" t="s">
        <v>137</v>
      </c>
      <c r="D78" s="13"/>
      <c r="E78" s="13"/>
      <c r="F78" s="12"/>
      <c r="G78" s="11">
        <v>0</v>
      </c>
      <c r="H78" s="13"/>
      <c r="I78" s="12"/>
      <c r="J78" s="5">
        <v>2</v>
      </c>
      <c r="K78" s="11">
        <v>0</v>
      </c>
      <c r="L78" s="13"/>
      <c r="M78" s="12"/>
      <c r="N78" s="11">
        <v>0</v>
      </c>
      <c r="O78" s="13"/>
      <c r="P78" s="12"/>
      <c r="Q78" s="5">
        <v>0</v>
      </c>
      <c r="R78" s="11">
        <v>0</v>
      </c>
      <c r="S78" s="12"/>
      <c r="T78" s="5">
        <v>0</v>
      </c>
      <c r="U78" s="11">
        <v>0</v>
      </c>
      <c r="V78" s="13"/>
      <c r="W78" s="12"/>
      <c r="X78" s="11">
        <v>0</v>
      </c>
      <c r="Y78" s="12"/>
      <c r="Z78" s="5">
        <v>0</v>
      </c>
      <c r="AA78" s="2">
        <f t="shared" si="0"/>
        <v>2</v>
      </c>
    </row>
    <row r="79" spans="1:27" ht="15">
      <c r="A79" s="11" t="s">
        <v>138</v>
      </c>
      <c r="B79" s="12"/>
      <c r="C79" s="14" t="s">
        <v>139</v>
      </c>
      <c r="D79" s="13"/>
      <c r="E79" s="13"/>
      <c r="F79" s="12"/>
      <c r="G79" s="11">
        <v>0</v>
      </c>
      <c r="H79" s="13"/>
      <c r="I79" s="12"/>
      <c r="J79" s="5">
        <v>0</v>
      </c>
      <c r="K79" s="11">
        <v>0</v>
      </c>
      <c r="L79" s="13"/>
      <c r="M79" s="12"/>
      <c r="N79" s="11">
        <v>0</v>
      </c>
      <c r="O79" s="13"/>
      <c r="P79" s="12"/>
      <c r="Q79" s="5">
        <v>0</v>
      </c>
      <c r="R79" s="11">
        <v>0</v>
      </c>
      <c r="S79" s="12"/>
      <c r="T79" s="5">
        <v>0</v>
      </c>
      <c r="U79" s="11">
        <v>0</v>
      </c>
      <c r="V79" s="13"/>
      <c r="W79" s="12"/>
      <c r="X79" s="11">
        <v>0</v>
      </c>
      <c r="Y79" s="12"/>
      <c r="Z79" s="5">
        <v>0</v>
      </c>
      <c r="AA79" s="2">
        <f t="shared" si="0"/>
        <v>0</v>
      </c>
    </row>
    <row r="80" spans="1:27" ht="15">
      <c r="A80" s="11" t="s">
        <v>140</v>
      </c>
      <c r="B80" s="12"/>
      <c r="C80" s="14" t="s">
        <v>141</v>
      </c>
      <c r="D80" s="13"/>
      <c r="E80" s="13"/>
      <c r="F80" s="12"/>
      <c r="G80" s="11">
        <v>0</v>
      </c>
      <c r="H80" s="13"/>
      <c r="I80" s="12"/>
      <c r="J80" s="5">
        <v>2</v>
      </c>
      <c r="K80" s="11">
        <v>0</v>
      </c>
      <c r="L80" s="13"/>
      <c r="M80" s="12"/>
      <c r="N80" s="11">
        <v>0</v>
      </c>
      <c r="O80" s="13"/>
      <c r="P80" s="12"/>
      <c r="Q80" s="5">
        <v>0</v>
      </c>
      <c r="R80" s="11">
        <v>0</v>
      </c>
      <c r="S80" s="12"/>
      <c r="T80" s="5">
        <v>0</v>
      </c>
      <c r="U80" s="11">
        <v>0</v>
      </c>
      <c r="V80" s="13"/>
      <c r="W80" s="12"/>
      <c r="X80" s="11">
        <v>4</v>
      </c>
      <c r="Y80" s="12"/>
      <c r="Z80" s="5">
        <v>1</v>
      </c>
      <c r="AA80" s="2">
        <f aca="true" t="shared" si="1" ref="AA80:AA89">G80+J80+K80+N80+Q80+R80+T80+U80+X80+Z80</f>
        <v>7</v>
      </c>
    </row>
    <row r="81" spans="1:27" ht="15">
      <c r="A81" s="11" t="s">
        <v>142</v>
      </c>
      <c r="B81" s="12"/>
      <c r="C81" s="14" t="s">
        <v>143</v>
      </c>
      <c r="D81" s="13"/>
      <c r="E81" s="13"/>
      <c r="F81" s="12"/>
      <c r="G81" s="11">
        <v>0</v>
      </c>
      <c r="H81" s="13"/>
      <c r="I81" s="12"/>
      <c r="J81" s="5">
        <v>0</v>
      </c>
      <c r="K81" s="11">
        <v>0</v>
      </c>
      <c r="L81" s="13"/>
      <c r="M81" s="12"/>
      <c r="N81" s="11">
        <v>0</v>
      </c>
      <c r="O81" s="13"/>
      <c r="P81" s="12"/>
      <c r="Q81" s="5">
        <v>0</v>
      </c>
      <c r="R81" s="11">
        <v>0</v>
      </c>
      <c r="S81" s="12"/>
      <c r="T81" s="5">
        <v>0</v>
      </c>
      <c r="U81" s="11">
        <v>0</v>
      </c>
      <c r="V81" s="13"/>
      <c r="W81" s="12"/>
      <c r="X81" s="11">
        <v>0</v>
      </c>
      <c r="Y81" s="12"/>
      <c r="Z81" s="5">
        <v>0</v>
      </c>
      <c r="AA81" s="2">
        <f t="shared" si="1"/>
        <v>0</v>
      </c>
    </row>
    <row r="82" spans="1:27" ht="15">
      <c r="A82" s="11" t="s">
        <v>144</v>
      </c>
      <c r="B82" s="12"/>
      <c r="C82" s="14" t="s">
        <v>145</v>
      </c>
      <c r="D82" s="13"/>
      <c r="E82" s="13"/>
      <c r="F82" s="12"/>
      <c r="G82" s="11">
        <v>0</v>
      </c>
      <c r="H82" s="13"/>
      <c r="I82" s="12"/>
      <c r="J82" s="5">
        <v>0</v>
      </c>
      <c r="K82" s="11">
        <v>0</v>
      </c>
      <c r="L82" s="13"/>
      <c r="M82" s="12"/>
      <c r="N82" s="11">
        <v>0</v>
      </c>
      <c r="O82" s="13"/>
      <c r="P82" s="12"/>
      <c r="Q82" s="5">
        <v>0</v>
      </c>
      <c r="R82" s="11">
        <v>0</v>
      </c>
      <c r="S82" s="12"/>
      <c r="T82" s="5">
        <v>0</v>
      </c>
      <c r="U82" s="11">
        <v>0</v>
      </c>
      <c r="V82" s="13"/>
      <c r="W82" s="12"/>
      <c r="X82" s="11">
        <v>0</v>
      </c>
      <c r="Y82" s="12"/>
      <c r="Z82" s="5">
        <v>0</v>
      </c>
      <c r="AA82" s="2">
        <f t="shared" si="1"/>
        <v>0</v>
      </c>
    </row>
    <row r="83" spans="1:27" ht="15">
      <c r="A83" s="11" t="s">
        <v>146</v>
      </c>
      <c r="B83" s="12"/>
      <c r="C83" s="14" t="s">
        <v>147</v>
      </c>
      <c r="D83" s="13"/>
      <c r="E83" s="13"/>
      <c r="F83" s="12"/>
      <c r="G83" s="11">
        <v>2</v>
      </c>
      <c r="H83" s="13"/>
      <c r="I83" s="12"/>
      <c r="J83" s="5">
        <v>0</v>
      </c>
      <c r="K83" s="11">
        <v>0</v>
      </c>
      <c r="L83" s="13"/>
      <c r="M83" s="12"/>
      <c r="N83" s="11">
        <v>0</v>
      </c>
      <c r="O83" s="13"/>
      <c r="P83" s="12"/>
      <c r="Q83" s="5">
        <v>0</v>
      </c>
      <c r="R83" s="11">
        <v>0</v>
      </c>
      <c r="S83" s="12"/>
      <c r="T83" s="5">
        <v>0</v>
      </c>
      <c r="U83" s="11">
        <v>0</v>
      </c>
      <c r="V83" s="13"/>
      <c r="W83" s="12"/>
      <c r="X83" s="11">
        <v>0</v>
      </c>
      <c r="Y83" s="12"/>
      <c r="Z83" s="5">
        <v>0</v>
      </c>
      <c r="AA83" s="2">
        <f t="shared" si="1"/>
        <v>2</v>
      </c>
    </row>
    <row r="84" spans="1:27" ht="15">
      <c r="A84" s="11" t="s">
        <v>148</v>
      </c>
      <c r="B84" s="12"/>
      <c r="C84" s="14" t="s">
        <v>149</v>
      </c>
      <c r="D84" s="13"/>
      <c r="E84" s="13"/>
      <c r="F84" s="12"/>
      <c r="G84" s="11">
        <v>0</v>
      </c>
      <c r="H84" s="13"/>
      <c r="I84" s="12"/>
      <c r="J84" s="5">
        <v>0</v>
      </c>
      <c r="K84" s="11">
        <v>0</v>
      </c>
      <c r="L84" s="13"/>
      <c r="M84" s="12"/>
      <c r="N84" s="11">
        <v>0</v>
      </c>
      <c r="O84" s="13"/>
      <c r="P84" s="12"/>
      <c r="Q84" s="5">
        <v>0</v>
      </c>
      <c r="R84" s="11">
        <v>0</v>
      </c>
      <c r="S84" s="12"/>
      <c r="T84" s="5">
        <v>0</v>
      </c>
      <c r="U84" s="11">
        <v>0</v>
      </c>
      <c r="V84" s="13"/>
      <c r="W84" s="12"/>
      <c r="X84" s="11">
        <v>0</v>
      </c>
      <c r="Y84" s="12"/>
      <c r="Z84" s="5">
        <v>0</v>
      </c>
      <c r="AA84" s="2">
        <f t="shared" si="1"/>
        <v>0</v>
      </c>
    </row>
    <row r="85" spans="1:27" ht="15">
      <c r="A85" s="11" t="s">
        <v>150</v>
      </c>
      <c r="B85" s="12"/>
      <c r="C85" s="14" t="s">
        <v>151</v>
      </c>
      <c r="D85" s="13"/>
      <c r="E85" s="13"/>
      <c r="F85" s="12"/>
      <c r="G85" s="11">
        <v>0</v>
      </c>
      <c r="H85" s="13"/>
      <c r="I85" s="12"/>
      <c r="J85" s="5">
        <v>0</v>
      </c>
      <c r="K85" s="11">
        <v>0</v>
      </c>
      <c r="L85" s="13"/>
      <c r="M85" s="12"/>
      <c r="N85" s="11">
        <v>0</v>
      </c>
      <c r="O85" s="13"/>
      <c r="P85" s="12"/>
      <c r="Q85" s="5">
        <v>0</v>
      </c>
      <c r="R85" s="11">
        <v>0</v>
      </c>
      <c r="S85" s="12"/>
      <c r="T85" s="5">
        <v>0</v>
      </c>
      <c r="U85" s="11">
        <v>0</v>
      </c>
      <c r="V85" s="13"/>
      <c r="W85" s="12"/>
      <c r="X85" s="11">
        <v>0</v>
      </c>
      <c r="Y85" s="12"/>
      <c r="Z85" s="5">
        <v>0</v>
      </c>
      <c r="AA85" s="2">
        <f t="shared" si="1"/>
        <v>0</v>
      </c>
    </row>
    <row r="86" spans="1:27" ht="15">
      <c r="A86" s="11" t="s">
        <v>152</v>
      </c>
      <c r="B86" s="12"/>
      <c r="C86" s="14" t="s">
        <v>153</v>
      </c>
      <c r="D86" s="13"/>
      <c r="E86" s="13"/>
      <c r="F86" s="12"/>
      <c r="G86" s="11">
        <v>0</v>
      </c>
      <c r="H86" s="13"/>
      <c r="I86" s="12"/>
      <c r="J86" s="5">
        <v>0</v>
      </c>
      <c r="K86" s="11">
        <v>0</v>
      </c>
      <c r="L86" s="13"/>
      <c r="M86" s="12"/>
      <c r="N86" s="11">
        <v>0</v>
      </c>
      <c r="O86" s="13"/>
      <c r="P86" s="12"/>
      <c r="Q86" s="5">
        <v>0</v>
      </c>
      <c r="R86" s="11">
        <v>0</v>
      </c>
      <c r="S86" s="12"/>
      <c r="T86" s="5">
        <v>0</v>
      </c>
      <c r="U86" s="11">
        <v>0</v>
      </c>
      <c r="V86" s="13"/>
      <c r="W86" s="12"/>
      <c r="X86" s="11">
        <v>0</v>
      </c>
      <c r="Y86" s="12"/>
      <c r="Z86" s="5">
        <v>0</v>
      </c>
      <c r="AA86" s="2">
        <f t="shared" si="1"/>
        <v>0</v>
      </c>
    </row>
    <row r="87" spans="1:27" ht="15">
      <c r="A87" s="11" t="s">
        <v>154</v>
      </c>
      <c r="B87" s="12"/>
      <c r="C87" s="14" t="s">
        <v>155</v>
      </c>
      <c r="D87" s="13"/>
      <c r="E87" s="13"/>
      <c r="F87" s="12"/>
      <c r="G87" s="11">
        <v>6</v>
      </c>
      <c r="H87" s="13"/>
      <c r="I87" s="12"/>
      <c r="J87" s="5">
        <v>3</v>
      </c>
      <c r="K87" s="11">
        <v>0</v>
      </c>
      <c r="L87" s="13"/>
      <c r="M87" s="12"/>
      <c r="N87" s="11">
        <v>2</v>
      </c>
      <c r="O87" s="13"/>
      <c r="P87" s="12"/>
      <c r="Q87" s="5">
        <v>2</v>
      </c>
      <c r="R87" s="11">
        <v>2</v>
      </c>
      <c r="S87" s="12"/>
      <c r="T87" s="5">
        <v>1</v>
      </c>
      <c r="U87" s="11">
        <v>0</v>
      </c>
      <c r="V87" s="13"/>
      <c r="W87" s="12"/>
      <c r="X87" s="11">
        <v>1</v>
      </c>
      <c r="Y87" s="12"/>
      <c r="Z87" s="5">
        <v>3</v>
      </c>
      <c r="AA87" s="2">
        <f t="shared" si="1"/>
        <v>20</v>
      </c>
    </row>
    <row r="88" spans="1:27" ht="15">
      <c r="A88" s="11" t="s">
        <v>156</v>
      </c>
      <c r="B88" s="12"/>
      <c r="C88" s="14" t="s">
        <v>157</v>
      </c>
      <c r="D88" s="13"/>
      <c r="E88" s="13"/>
      <c r="F88" s="12"/>
      <c r="G88" s="11">
        <v>12</v>
      </c>
      <c r="H88" s="13"/>
      <c r="I88" s="12"/>
      <c r="J88" s="5">
        <v>7</v>
      </c>
      <c r="K88" s="11">
        <v>17</v>
      </c>
      <c r="L88" s="13"/>
      <c r="M88" s="12"/>
      <c r="N88" s="11">
        <v>7</v>
      </c>
      <c r="O88" s="13"/>
      <c r="P88" s="12"/>
      <c r="Q88" s="5">
        <v>16</v>
      </c>
      <c r="R88" s="11">
        <v>8</v>
      </c>
      <c r="S88" s="12"/>
      <c r="T88" s="5">
        <v>8</v>
      </c>
      <c r="U88" s="11">
        <v>13</v>
      </c>
      <c r="V88" s="13"/>
      <c r="W88" s="12"/>
      <c r="X88" s="11">
        <v>18</v>
      </c>
      <c r="Y88" s="12"/>
      <c r="Z88" s="5">
        <v>15</v>
      </c>
      <c r="AA88" s="2">
        <f t="shared" si="1"/>
        <v>121</v>
      </c>
    </row>
    <row r="89" spans="1:27" ht="15">
      <c r="A89" s="18" t="s">
        <v>29</v>
      </c>
      <c r="B89" s="12"/>
      <c r="C89" s="19" t="s">
        <v>158</v>
      </c>
      <c r="D89" s="13"/>
      <c r="E89" s="13"/>
      <c r="F89" s="12"/>
      <c r="G89" s="11">
        <f>SUM(G23:I88)</f>
        <v>293</v>
      </c>
      <c r="H89" s="13"/>
      <c r="I89" s="12"/>
      <c r="J89" s="5">
        <f>SUM(J23:J88)</f>
        <v>302</v>
      </c>
      <c r="K89" s="11">
        <f>SUM(K23:M88)</f>
        <v>314</v>
      </c>
      <c r="L89" s="13"/>
      <c r="M89" s="12"/>
      <c r="N89" s="11">
        <f>SUM(N23:P88)</f>
        <v>241</v>
      </c>
      <c r="O89" s="13"/>
      <c r="P89" s="12"/>
      <c r="Q89" s="5">
        <f>SUM(Q23:Q88)</f>
        <v>280</v>
      </c>
      <c r="R89" s="11">
        <f>SUM(R23:S88)</f>
        <v>235</v>
      </c>
      <c r="S89" s="12"/>
      <c r="T89" s="5">
        <f>SUM(T23:T88)</f>
        <v>309</v>
      </c>
      <c r="U89" s="11">
        <f>SUM(U23:W88)</f>
        <v>320</v>
      </c>
      <c r="V89" s="13"/>
      <c r="W89" s="12"/>
      <c r="X89" s="11">
        <f>SUM(X23:Y88)</f>
        <v>285</v>
      </c>
      <c r="Y89" s="12"/>
      <c r="Z89" s="5">
        <f>SUM(Z23:Z88)</f>
        <v>357</v>
      </c>
      <c r="AA89" s="2">
        <f t="shared" si="1"/>
        <v>2936</v>
      </c>
    </row>
    <row r="90" ht="0" customHeight="1" hidden="1"/>
  </sheetData>
  <sheetProtection password="CC4D" sheet="1" objects="1" scenarios="1"/>
  <mergeCells count="617"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2" customWidth="1"/>
    <col min="2" max="2" width="4.8515625" style="2" customWidth="1"/>
    <col min="3" max="3" width="4.57421875" style="2" customWidth="1"/>
    <col min="4" max="4" width="0.13671875" style="2" customWidth="1"/>
    <col min="5" max="5" width="32.00390625" style="2" customWidth="1"/>
    <col min="6" max="6" width="6.140625" style="2" customWidth="1"/>
    <col min="7" max="7" width="4.00390625" style="2" customWidth="1"/>
    <col min="8" max="8" width="0" style="2" hidden="1" customWidth="1"/>
    <col min="9" max="9" width="5.7109375" style="2" customWidth="1"/>
    <col min="10" max="10" width="9.7109375" style="2" customWidth="1"/>
    <col min="11" max="11" width="2.00390625" style="2" customWidth="1"/>
    <col min="12" max="12" width="0.5625" style="2" customWidth="1"/>
    <col min="13" max="13" width="7.140625" style="2" customWidth="1"/>
    <col min="14" max="14" width="5.28125" style="2" customWidth="1"/>
    <col min="15" max="15" width="0" style="2" hidden="1" customWidth="1"/>
    <col min="16" max="16" width="4.421875" style="2" customWidth="1"/>
    <col min="17" max="17" width="9.7109375" style="2" customWidth="1"/>
    <col min="18" max="18" width="5.00390625" style="2" customWidth="1"/>
    <col min="19" max="19" width="4.7109375" style="2" customWidth="1"/>
    <col min="20" max="20" width="9.7109375" style="2" customWidth="1"/>
    <col min="21" max="21" width="7.00390625" style="2" customWidth="1"/>
    <col min="22" max="22" width="2.00390625" style="2" customWidth="1"/>
    <col min="23" max="23" width="0.71875" style="2" customWidth="1"/>
    <col min="24" max="24" width="9.7109375" style="2" customWidth="1"/>
    <col min="25" max="25" width="0" style="2" hidden="1" customWidth="1"/>
    <col min="26" max="26" width="9.7109375" style="2" customWidth="1"/>
    <col min="27" max="16384" width="9.140625" style="2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39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196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>
      <c r="A14" s="11" t="s">
        <v>5</v>
      </c>
      <c r="B14" s="12"/>
      <c r="C14" s="14" t="s">
        <v>6</v>
      </c>
      <c r="D14" s="13"/>
      <c r="E14" s="13"/>
      <c r="F14" s="12"/>
      <c r="G14" s="11" t="s">
        <v>169</v>
      </c>
      <c r="H14" s="13"/>
      <c r="I14" s="12"/>
      <c r="J14" s="5" t="s">
        <v>170</v>
      </c>
      <c r="K14" s="11" t="s">
        <v>171</v>
      </c>
      <c r="L14" s="13"/>
      <c r="M14" s="12"/>
      <c r="N14" s="11" t="s">
        <v>172</v>
      </c>
      <c r="O14" s="13"/>
      <c r="P14" s="12"/>
      <c r="Q14" s="5" t="s">
        <v>173</v>
      </c>
      <c r="R14" s="11" t="s">
        <v>174</v>
      </c>
      <c r="S14" s="12"/>
      <c r="T14" s="5" t="s">
        <v>175</v>
      </c>
      <c r="U14" s="11" t="s">
        <v>176</v>
      </c>
      <c r="V14" s="13"/>
      <c r="W14" s="12"/>
      <c r="X14" s="11" t="s">
        <v>177</v>
      </c>
      <c r="Y14" s="12"/>
      <c r="Z14" s="5" t="s">
        <v>178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>
        <v>369</v>
      </c>
      <c r="H15" s="13"/>
      <c r="I15" s="12"/>
      <c r="J15" s="5">
        <v>378</v>
      </c>
      <c r="K15" s="11">
        <v>387</v>
      </c>
      <c r="L15" s="13"/>
      <c r="M15" s="12"/>
      <c r="N15" s="11">
        <v>379</v>
      </c>
      <c r="O15" s="13"/>
      <c r="P15" s="12"/>
      <c r="Q15" s="5">
        <v>317</v>
      </c>
      <c r="R15" s="11">
        <v>306</v>
      </c>
      <c r="S15" s="12"/>
      <c r="T15" s="5">
        <v>291</v>
      </c>
      <c r="U15" s="11">
        <v>214</v>
      </c>
      <c r="V15" s="13"/>
      <c r="W15" s="12"/>
      <c r="X15" s="11">
        <v>269</v>
      </c>
      <c r="Y15" s="12"/>
      <c r="Z15" s="5">
        <v>269</v>
      </c>
      <c r="AA15" s="2">
        <f>G15+J15+K15+N15+Q15+R15+T15+U15+X15+Z15</f>
        <v>3179</v>
      </c>
    </row>
    <row r="16" spans="1:27" ht="15">
      <c r="A16" s="11" t="s">
        <v>19</v>
      </c>
      <c r="B16" s="12"/>
      <c r="C16" s="14" t="s">
        <v>20</v>
      </c>
      <c r="D16" s="13"/>
      <c r="E16" s="13"/>
      <c r="F16" s="12"/>
      <c r="G16" s="11">
        <v>256</v>
      </c>
      <c r="H16" s="13"/>
      <c r="I16" s="12"/>
      <c r="J16" s="5">
        <v>253</v>
      </c>
      <c r="K16" s="11">
        <v>239</v>
      </c>
      <c r="L16" s="13"/>
      <c r="M16" s="12"/>
      <c r="N16" s="11">
        <v>235</v>
      </c>
      <c r="O16" s="13"/>
      <c r="P16" s="12"/>
      <c r="Q16" s="5">
        <v>283</v>
      </c>
      <c r="R16" s="11">
        <v>259</v>
      </c>
      <c r="S16" s="12"/>
      <c r="T16" s="5">
        <v>196</v>
      </c>
      <c r="U16" s="11">
        <v>194</v>
      </c>
      <c r="V16" s="13"/>
      <c r="W16" s="12"/>
      <c r="X16" s="11">
        <v>190</v>
      </c>
      <c r="Y16" s="12"/>
      <c r="Z16" s="5">
        <v>172</v>
      </c>
      <c r="AA16" s="2">
        <f aca="true" t="shared" si="0" ref="AA16:AA79">G16+J16+K16+N16+Q16+R16+T16+U16+X16+Z16</f>
        <v>2277</v>
      </c>
    </row>
    <row r="17" spans="1:27" ht="15">
      <c r="A17" s="11" t="s">
        <v>21</v>
      </c>
      <c r="B17" s="12"/>
      <c r="C17" s="14" t="s">
        <v>22</v>
      </c>
      <c r="D17" s="13"/>
      <c r="E17" s="13"/>
      <c r="F17" s="12"/>
      <c r="G17" s="11">
        <v>3</v>
      </c>
      <c r="H17" s="13"/>
      <c r="I17" s="12"/>
      <c r="J17" s="5">
        <v>0</v>
      </c>
      <c r="K17" s="11">
        <v>2</v>
      </c>
      <c r="L17" s="13"/>
      <c r="M17" s="12"/>
      <c r="N17" s="11">
        <v>4</v>
      </c>
      <c r="O17" s="13"/>
      <c r="P17" s="12"/>
      <c r="Q17" s="5">
        <v>0</v>
      </c>
      <c r="R17" s="11">
        <v>0</v>
      </c>
      <c r="S17" s="12"/>
      <c r="T17" s="5">
        <v>3</v>
      </c>
      <c r="U17" s="11">
        <v>0</v>
      </c>
      <c r="V17" s="13"/>
      <c r="W17" s="12"/>
      <c r="X17" s="11">
        <v>1</v>
      </c>
      <c r="Y17" s="12"/>
      <c r="Z17" s="5">
        <v>0</v>
      </c>
      <c r="AA17" s="2">
        <f t="shared" si="0"/>
        <v>13</v>
      </c>
    </row>
    <row r="18" spans="1:27" ht="15">
      <c r="A18" s="11" t="s">
        <v>24</v>
      </c>
      <c r="B18" s="12"/>
      <c r="C18" s="14" t="s">
        <v>25</v>
      </c>
      <c r="D18" s="13"/>
      <c r="E18" s="13"/>
      <c r="F18" s="12"/>
      <c r="G18" s="11">
        <v>369</v>
      </c>
      <c r="H18" s="13"/>
      <c r="I18" s="12"/>
      <c r="J18" s="5">
        <v>378</v>
      </c>
      <c r="K18" s="11">
        <v>387</v>
      </c>
      <c r="L18" s="13"/>
      <c r="M18" s="12"/>
      <c r="N18" s="11">
        <v>379</v>
      </c>
      <c r="O18" s="13"/>
      <c r="P18" s="12"/>
      <c r="Q18" s="5">
        <v>317</v>
      </c>
      <c r="R18" s="11">
        <v>306</v>
      </c>
      <c r="S18" s="12"/>
      <c r="T18" s="5">
        <v>291</v>
      </c>
      <c r="U18" s="11">
        <v>214</v>
      </c>
      <c r="V18" s="13"/>
      <c r="W18" s="12"/>
      <c r="X18" s="11">
        <v>269</v>
      </c>
      <c r="Y18" s="12"/>
      <c r="Z18" s="5">
        <v>269</v>
      </c>
      <c r="AA18" s="2">
        <f t="shared" si="0"/>
        <v>3179</v>
      </c>
    </row>
    <row r="19" spans="1:27" ht="15">
      <c r="A19" s="11" t="s">
        <v>26</v>
      </c>
      <c r="B19" s="12"/>
      <c r="C19" s="14" t="s">
        <v>27</v>
      </c>
      <c r="D19" s="13"/>
      <c r="E19" s="13"/>
      <c r="F19" s="12"/>
      <c r="G19" s="11">
        <v>4</v>
      </c>
      <c r="H19" s="13"/>
      <c r="I19" s="12"/>
      <c r="J19" s="5">
        <v>1</v>
      </c>
      <c r="K19" s="11">
        <v>4</v>
      </c>
      <c r="L19" s="13"/>
      <c r="M19" s="12"/>
      <c r="N19" s="11">
        <v>2</v>
      </c>
      <c r="O19" s="13"/>
      <c r="P19" s="12"/>
      <c r="Q19" s="5">
        <v>2</v>
      </c>
      <c r="R19" s="11">
        <v>2</v>
      </c>
      <c r="S19" s="12"/>
      <c r="T19" s="5">
        <v>9</v>
      </c>
      <c r="U19" s="11">
        <v>3</v>
      </c>
      <c r="V19" s="13"/>
      <c r="W19" s="12"/>
      <c r="X19" s="11">
        <v>3</v>
      </c>
      <c r="Y19" s="12"/>
      <c r="Z19" s="5">
        <v>4</v>
      </c>
      <c r="AA19" s="2">
        <f t="shared" si="0"/>
        <v>34</v>
      </c>
    </row>
    <row r="20" spans="1:27" ht="15">
      <c r="A20" s="11" t="s">
        <v>23</v>
      </c>
      <c r="B20" s="12"/>
      <c r="C20" s="14" t="s">
        <v>28</v>
      </c>
      <c r="D20" s="13"/>
      <c r="E20" s="13"/>
      <c r="F20" s="12"/>
      <c r="G20" s="11">
        <v>365</v>
      </c>
      <c r="H20" s="13"/>
      <c r="I20" s="12"/>
      <c r="J20" s="5">
        <v>377</v>
      </c>
      <c r="K20" s="11">
        <v>383</v>
      </c>
      <c r="L20" s="13"/>
      <c r="M20" s="12"/>
      <c r="N20" s="11">
        <v>377</v>
      </c>
      <c r="O20" s="13"/>
      <c r="P20" s="12"/>
      <c r="Q20" s="5">
        <v>315</v>
      </c>
      <c r="R20" s="11">
        <v>304</v>
      </c>
      <c r="S20" s="12"/>
      <c r="T20" s="5">
        <v>282</v>
      </c>
      <c r="U20" s="11">
        <v>211</v>
      </c>
      <c r="V20" s="13"/>
      <c r="W20" s="12"/>
      <c r="X20" s="11">
        <v>266</v>
      </c>
      <c r="Y20" s="12"/>
      <c r="Z20" s="5">
        <v>265</v>
      </c>
      <c r="AA20" s="2">
        <f t="shared" si="0"/>
        <v>3145</v>
      </c>
    </row>
    <row r="21" spans="1:27" ht="15">
      <c r="A21" s="15" t="s">
        <v>29</v>
      </c>
      <c r="B21" s="16"/>
      <c r="C21" s="17" t="s">
        <v>30</v>
      </c>
      <c r="D21" s="13"/>
      <c r="E21" s="13"/>
      <c r="F21" s="16"/>
      <c r="G21" s="11" t="s">
        <v>29</v>
      </c>
      <c r="H21" s="13"/>
      <c r="I21" s="16"/>
      <c r="J21" s="5" t="s">
        <v>29</v>
      </c>
      <c r="K21" s="11" t="s">
        <v>29</v>
      </c>
      <c r="L21" s="13"/>
      <c r="M21" s="16"/>
      <c r="N21" s="11" t="s">
        <v>29</v>
      </c>
      <c r="O21" s="13"/>
      <c r="P21" s="16"/>
      <c r="Q21" s="5" t="s">
        <v>29</v>
      </c>
      <c r="R21" s="11" t="s">
        <v>29</v>
      </c>
      <c r="S21" s="16"/>
      <c r="T21" s="5" t="s">
        <v>29</v>
      </c>
      <c r="U21" s="11" t="s">
        <v>29</v>
      </c>
      <c r="V21" s="13"/>
      <c r="W21" s="16"/>
      <c r="X21" s="11" t="s">
        <v>29</v>
      </c>
      <c r="Y21" s="16"/>
      <c r="Z21" s="5" t="s">
        <v>29</v>
      </c>
      <c r="AA21" s="2" t="e">
        <f t="shared" si="0"/>
        <v>#VALUE!</v>
      </c>
    </row>
    <row r="22" spans="1:27" ht="22.5">
      <c r="A22" s="11" t="s">
        <v>31</v>
      </c>
      <c r="B22" s="12"/>
      <c r="C22" s="14" t="s">
        <v>32</v>
      </c>
      <c r="D22" s="13"/>
      <c r="E22" s="13"/>
      <c r="F22" s="12"/>
      <c r="G22" s="11" t="s">
        <v>169</v>
      </c>
      <c r="H22" s="13"/>
      <c r="I22" s="12"/>
      <c r="J22" s="5" t="s">
        <v>170</v>
      </c>
      <c r="K22" s="11" t="s">
        <v>171</v>
      </c>
      <c r="L22" s="13"/>
      <c r="M22" s="12"/>
      <c r="N22" s="11" t="s">
        <v>172</v>
      </c>
      <c r="O22" s="13"/>
      <c r="P22" s="12"/>
      <c r="Q22" s="5" t="s">
        <v>173</v>
      </c>
      <c r="R22" s="11" t="s">
        <v>174</v>
      </c>
      <c r="S22" s="12"/>
      <c r="T22" s="5" t="s">
        <v>175</v>
      </c>
      <c r="U22" s="11" t="s">
        <v>176</v>
      </c>
      <c r="V22" s="13"/>
      <c r="W22" s="12"/>
      <c r="X22" s="11" t="s">
        <v>177</v>
      </c>
      <c r="Y22" s="12"/>
      <c r="Z22" s="5" t="s">
        <v>178</v>
      </c>
      <c r="AA22" s="2" t="e">
        <f t="shared" si="0"/>
        <v>#VALUE!</v>
      </c>
    </row>
    <row r="23" spans="1:27" ht="15">
      <c r="A23" s="11" t="s">
        <v>5</v>
      </c>
      <c r="B23" s="12"/>
      <c r="C23" s="14" t="s">
        <v>33</v>
      </c>
      <c r="D23" s="13"/>
      <c r="E23" s="13"/>
      <c r="F23" s="12"/>
      <c r="G23" s="11">
        <v>0</v>
      </c>
      <c r="H23" s="13"/>
      <c r="I23" s="12"/>
      <c r="J23" s="5">
        <v>0</v>
      </c>
      <c r="K23" s="11">
        <v>1</v>
      </c>
      <c r="L23" s="13"/>
      <c r="M23" s="12"/>
      <c r="N23" s="11">
        <v>0</v>
      </c>
      <c r="O23" s="13"/>
      <c r="P23" s="12"/>
      <c r="Q23" s="5">
        <v>0</v>
      </c>
      <c r="R23" s="11">
        <v>0</v>
      </c>
      <c r="S23" s="12"/>
      <c r="T23" s="5">
        <v>0</v>
      </c>
      <c r="U23" s="11">
        <v>0</v>
      </c>
      <c r="V23" s="13"/>
      <c r="W23" s="12"/>
      <c r="X23" s="11">
        <v>0</v>
      </c>
      <c r="Y23" s="12"/>
      <c r="Z23" s="5">
        <v>1</v>
      </c>
      <c r="AA23" s="2">
        <f t="shared" si="0"/>
        <v>2</v>
      </c>
    </row>
    <row r="24" spans="1:27" ht="15">
      <c r="A24" s="11" t="s">
        <v>17</v>
      </c>
      <c r="B24" s="12"/>
      <c r="C24" s="14" t="s">
        <v>34</v>
      </c>
      <c r="D24" s="13"/>
      <c r="E24" s="13"/>
      <c r="F24" s="12"/>
      <c r="G24" s="11">
        <v>0</v>
      </c>
      <c r="H24" s="13"/>
      <c r="I24" s="12"/>
      <c r="J24" s="5">
        <v>0</v>
      </c>
      <c r="K24" s="11">
        <v>0</v>
      </c>
      <c r="L24" s="13"/>
      <c r="M24" s="12"/>
      <c r="N24" s="11">
        <v>0</v>
      </c>
      <c r="O24" s="13"/>
      <c r="P24" s="12"/>
      <c r="Q24" s="5">
        <v>0</v>
      </c>
      <c r="R24" s="11">
        <v>0</v>
      </c>
      <c r="S24" s="12"/>
      <c r="T24" s="5">
        <v>0</v>
      </c>
      <c r="U24" s="11">
        <v>0</v>
      </c>
      <c r="V24" s="13"/>
      <c r="W24" s="12"/>
      <c r="X24" s="11">
        <v>0</v>
      </c>
      <c r="Y24" s="12"/>
      <c r="Z24" s="5">
        <v>0</v>
      </c>
      <c r="AA24" s="2">
        <f t="shared" si="0"/>
        <v>0</v>
      </c>
    </row>
    <row r="25" spans="1:27" ht="15">
      <c r="A25" s="11" t="s">
        <v>19</v>
      </c>
      <c r="B25" s="12"/>
      <c r="C25" s="14" t="s">
        <v>35</v>
      </c>
      <c r="D25" s="13"/>
      <c r="E25" s="13"/>
      <c r="F25" s="12"/>
      <c r="G25" s="11">
        <v>0</v>
      </c>
      <c r="H25" s="13"/>
      <c r="I25" s="12"/>
      <c r="J25" s="5">
        <v>0</v>
      </c>
      <c r="K25" s="11">
        <v>7</v>
      </c>
      <c r="L25" s="13"/>
      <c r="M25" s="12"/>
      <c r="N25" s="11">
        <v>2</v>
      </c>
      <c r="O25" s="13"/>
      <c r="P25" s="12"/>
      <c r="Q25" s="5">
        <v>2</v>
      </c>
      <c r="R25" s="11">
        <v>2</v>
      </c>
      <c r="S25" s="12"/>
      <c r="T25" s="5">
        <v>3</v>
      </c>
      <c r="U25" s="11">
        <v>0</v>
      </c>
      <c r="V25" s="13"/>
      <c r="W25" s="12"/>
      <c r="X25" s="11">
        <v>0</v>
      </c>
      <c r="Y25" s="12"/>
      <c r="Z25" s="5">
        <v>0</v>
      </c>
      <c r="AA25" s="2">
        <f t="shared" si="0"/>
        <v>16</v>
      </c>
    </row>
    <row r="26" spans="1:27" ht="15">
      <c r="A26" s="11" t="s">
        <v>21</v>
      </c>
      <c r="B26" s="12"/>
      <c r="C26" s="14" t="s">
        <v>36</v>
      </c>
      <c r="D26" s="13"/>
      <c r="E26" s="13"/>
      <c r="F26" s="12"/>
      <c r="G26" s="11">
        <v>0</v>
      </c>
      <c r="H26" s="13"/>
      <c r="I26" s="12"/>
      <c r="J26" s="5">
        <v>0</v>
      </c>
      <c r="K26" s="11">
        <v>0</v>
      </c>
      <c r="L26" s="13"/>
      <c r="M26" s="12"/>
      <c r="N26" s="11">
        <v>0</v>
      </c>
      <c r="O26" s="13"/>
      <c r="P26" s="12"/>
      <c r="Q26" s="5">
        <v>0</v>
      </c>
      <c r="R26" s="11">
        <v>0</v>
      </c>
      <c r="S26" s="12"/>
      <c r="T26" s="5">
        <v>0</v>
      </c>
      <c r="U26" s="11">
        <v>0</v>
      </c>
      <c r="V26" s="13"/>
      <c r="W26" s="12"/>
      <c r="X26" s="11">
        <v>0</v>
      </c>
      <c r="Y26" s="12"/>
      <c r="Z26" s="5">
        <v>0</v>
      </c>
      <c r="AA26" s="2">
        <f t="shared" si="0"/>
        <v>0</v>
      </c>
    </row>
    <row r="27" spans="1:27" ht="15">
      <c r="A27" s="11" t="s">
        <v>24</v>
      </c>
      <c r="B27" s="12"/>
      <c r="C27" s="14" t="s">
        <v>37</v>
      </c>
      <c r="D27" s="13"/>
      <c r="E27" s="13"/>
      <c r="F27" s="12"/>
      <c r="G27" s="11">
        <v>0</v>
      </c>
      <c r="H27" s="13"/>
      <c r="I27" s="12"/>
      <c r="J27" s="5">
        <v>0</v>
      </c>
      <c r="K27" s="11">
        <v>0</v>
      </c>
      <c r="L27" s="13"/>
      <c r="M27" s="12"/>
      <c r="N27" s="11">
        <v>0</v>
      </c>
      <c r="O27" s="13"/>
      <c r="P27" s="12"/>
      <c r="Q27" s="5">
        <v>0</v>
      </c>
      <c r="R27" s="11">
        <v>1</v>
      </c>
      <c r="S27" s="12"/>
      <c r="T27" s="5">
        <v>0</v>
      </c>
      <c r="U27" s="11">
        <v>0</v>
      </c>
      <c r="V27" s="13"/>
      <c r="W27" s="12"/>
      <c r="X27" s="11">
        <v>2</v>
      </c>
      <c r="Y27" s="12"/>
      <c r="Z27" s="5">
        <v>0</v>
      </c>
      <c r="AA27" s="2">
        <f t="shared" si="0"/>
        <v>3</v>
      </c>
    </row>
    <row r="28" spans="1:27" ht="15">
      <c r="A28" s="11" t="s">
        <v>26</v>
      </c>
      <c r="B28" s="12"/>
      <c r="C28" s="14" t="s">
        <v>38</v>
      </c>
      <c r="D28" s="13"/>
      <c r="E28" s="13"/>
      <c r="F28" s="12"/>
      <c r="G28" s="11">
        <v>0</v>
      </c>
      <c r="H28" s="13"/>
      <c r="I28" s="12"/>
      <c r="J28" s="5">
        <v>1</v>
      </c>
      <c r="K28" s="11">
        <v>0</v>
      </c>
      <c r="L28" s="13"/>
      <c r="M28" s="12"/>
      <c r="N28" s="11">
        <v>0</v>
      </c>
      <c r="O28" s="13"/>
      <c r="P28" s="12"/>
      <c r="Q28" s="5">
        <v>1</v>
      </c>
      <c r="R28" s="11">
        <v>2</v>
      </c>
      <c r="S28" s="12"/>
      <c r="T28" s="5">
        <v>1</v>
      </c>
      <c r="U28" s="11">
        <v>3</v>
      </c>
      <c r="V28" s="13"/>
      <c r="W28" s="12"/>
      <c r="X28" s="11">
        <v>0</v>
      </c>
      <c r="Y28" s="12"/>
      <c r="Z28" s="5">
        <v>0</v>
      </c>
      <c r="AA28" s="2">
        <f t="shared" si="0"/>
        <v>8</v>
      </c>
    </row>
    <row r="29" spans="1:27" ht="15">
      <c r="A29" s="11" t="s">
        <v>23</v>
      </c>
      <c r="B29" s="12"/>
      <c r="C29" s="14" t="s">
        <v>39</v>
      </c>
      <c r="D29" s="13"/>
      <c r="E29" s="13"/>
      <c r="F29" s="12"/>
      <c r="G29" s="11">
        <v>1</v>
      </c>
      <c r="H29" s="13"/>
      <c r="I29" s="12"/>
      <c r="J29" s="5">
        <v>1</v>
      </c>
      <c r="K29" s="11">
        <v>2</v>
      </c>
      <c r="L29" s="13"/>
      <c r="M29" s="12"/>
      <c r="N29" s="11">
        <v>1</v>
      </c>
      <c r="O29" s="13"/>
      <c r="P29" s="12"/>
      <c r="Q29" s="5">
        <v>1</v>
      </c>
      <c r="R29" s="11">
        <v>0</v>
      </c>
      <c r="S29" s="12"/>
      <c r="T29" s="5">
        <v>0</v>
      </c>
      <c r="U29" s="11">
        <v>1</v>
      </c>
      <c r="V29" s="13"/>
      <c r="W29" s="12"/>
      <c r="X29" s="11">
        <v>0</v>
      </c>
      <c r="Y29" s="12"/>
      <c r="Z29" s="5">
        <v>0</v>
      </c>
      <c r="AA29" s="2">
        <f t="shared" si="0"/>
        <v>7</v>
      </c>
    </row>
    <row r="30" spans="1:27" ht="15">
      <c r="A30" s="11" t="s">
        <v>40</v>
      </c>
      <c r="B30" s="12"/>
      <c r="C30" s="14" t="s">
        <v>41</v>
      </c>
      <c r="D30" s="13"/>
      <c r="E30" s="13"/>
      <c r="F30" s="12"/>
      <c r="G30" s="11">
        <v>0</v>
      </c>
      <c r="H30" s="13"/>
      <c r="I30" s="12"/>
      <c r="J30" s="5">
        <v>0</v>
      </c>
      <c r="K30" s="11">
        <v>1</v>
      </c>
      <c r="L30" s="13"/>
      <c r="M30" s="12"/>
      <c r="N30" s="11">
        <v>0</v>
      </c>
      <c r="O30" s="13"/>
      <c r="P30" s="12"/>
      <c r="Q30" s="5">
        <v>0</v>
      </c>
      <c r="R30" s="11">
        <v>0</v>
      </c>
      <c r="S30" s="12"/>
      <c r="T30" s="5">
        <v>0</v>
      </c>
      <c r="U30" s="11">
        <v>0</v>
      </c>
      <c r="V30" s="13"/>
      <c r="W30" s="12"/>
      <c r="X30" s="11">
        <v>0</v>
      </c>
      <c r="Y30" s="12"/>
      <c r="Z30" s="5">
        <v>0</v>
      </c>
      <c r="AA30" s="2">
        <f t="shared" si="0"/>
        <v>1</v>
      </c>
    </row>
    <row r="31" spans="1:27" ht="15">
      <c r="A31" s="11" t="s">
        <v>42</v>
      </c>
      <c r="B31" s="12"/>
      <c r="C31" s="14" t="s">
        <v>43</v>
      </c>
      <c r="D31" s="13"/>
      <c r="E31" s="13"/>
      <c r="F31" s="12"/>
      <c r="G31" s="11">
        <v>0</v>
      </c>
      <c r="H31" s="13"/>
      <c r="I31" s="12"/>
      <c r="J31" s="5">
        <v>0</v>
      </c>
      <c r="K31" s="11">
        <v>0</v>
      </c>
      <c r="L31" s="13"/>
      <c r="M31" s="12"/>
      <c r="N31" s="11">
        <v>1</v>
      </c>
      <c r="O31" s="13"/>
      <c r="P31" s="12"/>
      <c r="Q31" s="5">
        <v>0</v>
      </c>
      <c r="R31" s="11">
        <v>4</v>
      </c>
      <c r="S31" s="12"/>
      <c r="T31" s="5">
        <v>0</v>
      </c>
      <c r="U31" s="11">
        <v>0</v>
      </c>
      <c r="V31" s="13"/>
      <c r="W31" s="12"/>
      <c r="X31" s="11">
        <v>4</v>
      </c>
      <c r="Y31" s="12"/>
      <c r="Z31" s="5">
        <v>0</v>
      </c>
      <c r="AA31" s="2">
        <f t="shared" si="0"/>
        <v>9</v>
      </c>
    </row>
    <row r="32" spans="1:27" ht="15">
      <c r="A32" s="11" t="s">
        <v>44</v>
      </c>
      <c r="B32" s="12"/>
      <c r="C32" s="14" t="s">
        <v>45</v>
      </c>
      <c r="D32" s="13"/>
      <c r="E32" s="13"/>
      <c r="F32" s="12"/>
      <c r="G32" s="11">
        <v>0</v>
      </c>
      <c r="H32" s="13"/>
      <c r="I32" s="12"/>
      <c r="J32" s="5">
        <v>0</v>
      </c>
      <c r="K32" s="11">
        <v>0</v>
      </c>
      <c r="L32" s="13"/>
      <c r="M32" s="12"/>
      <c r="N32" s="11">
        <v>0</v>
      </c>
      <c r="O32" s="13"/>
      <c r="P32" s="12"/>
      <c r="Q32" s="5">
        <v>0</v>
      </c>
      <c r="R32" s="11">
        <v>0</v>
      </c>
      <c r="S32" s="12"/>
      <c r="T32" s="5">
        <v>0</v>
      </c>
      <c r="U32" s="11">
        <v>0</v>
      </c>
      <c r="V32" s="13"/>
      <c r="W32" s="12"/>
      <c r="X32" s="11">
        <v>0</v>
      </c>
      <c r="Y32" s="12"/>
      <c r="Z32" s="5">
        <v>0</v>
      </c>
      <c r="AA32" s="2">
        <f t="shared" si="0"/>
        <v>0</v>
      </c>
    </row>
    <row r="33" spans="1:27" ht="15">
      <c r="A33" s="11" t="s">
        <v>46</v>
      </c>
      <c r="B33" s="12"/>
      <c r="C33" s="14" t="s">
        <v>47</v>
      </c>
      <c r="D33" s="13"/>
      <c r="E33" s="13"/>
      <c r="F33" s="12"/>
      <c r="G33" s="11">
        <v>1</v>
      </c>
      <c r="H33" s="13"/>
      <c r="I33" s="12"/>
      <c r="J33" s="5">
        <v>1</v>
      </c>
      <c r="K33" s="11">
        <v>0</v>
      </c>
      <c r="L33" s="13"/>
      <c r="M33" s="12"/>
      <c r="N33" s="11">
        <v>0</v>
      </c>
      <c r="O33" s="13"/>
      <c r="P33" s="12"/>
      <c r="Q33" s="5">
        <v>0</v>
      </c>
      <c r="R33" s="11">
        <v>0</v>
      </c>
      <c r="S33" s="12"/>
      <c r="T33" s="5">
        <v>0</v>
      </c>
      <c r="U33" s="11">
        <v>0</v>
      </c>
      <c r="V33" s="13"/>
      <c r="W33" s="12"/>
      <c r="X33" s="11">
        <v>0</v>
      </c>
      <c r="Y33" s="12"/>
      <c r="Z33" s="5">
        <v>0</v>
      </c>
      <c r="AA33" s="2">
        <f t="shared" si="0"/>
        <v>2</v>
      </c>
    </row>
    <row r="34" spans="1:27" ht="15">
      <c r="A34" s="11" t="s">
        <v>48</v>
      </c>
      <c r="B34" s="12"/>
      <c r="C34" s="14" t="s">
        <v>49</v>
      </c>
      <c r="D34" s="13"/>
      <c r="E34" s="13"/>
      <c r="F34" s="12"/>
      <c r="G34" s="11">
        <v>0</v>
      </c>
      <c r="H34" s="13"/>
      <c r="I34" s="12"/>
      <c r="J34" s="5">
        <v>0</v>
      </c>
      <c r="K34" s="11">
        <v>0</v>
      </c>
      <c r="L34" s="13"/>
      <c r="M34" s="12"/>
      <c r="N34" s="11">
        <v>0</v>
      </c>
      <c r="O34" s="13"/>
      <c r="P34" s="12"/>
      <c r="Q34" s="5">
        <v>0</v>
      </c>
      <c r="R34" s="11">
        <v>0</v>
      </c>
      <c r="S34" s="12"/>
      <c r="T34" s="5">
        <v>0</v>
      </c>
      <c r="U34" s="11">
        <v>0</v>
      </c>
      <c r="V34" s="13"/>
      <c r="W34" s="12"/>
      <c r="X34" s="11">
        <v>0</v>
      </c>
      <c r="Y34" s="12"/>
      <c r="Z34" s="5">
        <v>0</v>
      </c>
      <c r="AA34" s="2">
        <f t="shared" si="0"/>
        <v>0</v>
      </c>
    </row>
    <row r="35" spans="1:27" ht="15">
      <c r="A35" s="11" t="s">
        <v>50</v>
      </c>
      <c r="B35" s="12"/>
      <c r="C35" s="14" t="s">
        <v>51</v>
      </c>
      <c r="D35" s="13"/>
      <c r="E35" s="13"/>
      <c r="F35" s="12"/>
      <c r="G35" s="11">
        <v>0</v>
      </c>
      <c r="H35" s="13"/>
      <c r="I35" s="12"/>
      <c r="J35" s="5">
        <v>0</v>
      </c>
      <c r="K35" s="11">
        <v>0</v>
      </c>
      <c r="L35" s="13"/>
      <c r="M35" s="12"/>
      <c r="N35" s="11">
        <v>0</v>
      </c>
      <c r="O35" s="13"/>
      <c r="P35" s="12"/>
      <c r="Q35" s="5">
        <v>0</v>
      </c>
      <c r="R35" s="11">
        <v>0</v>
      </c>
      <c r="S35" s="12"/>
      <c r="T35" s="5">
        <v>0</v>
      </c>
      <c r="U35" s="11">
        <v>0</v>
      </c>
      <c r="V35" s="13"/>
      <c r="W35" s="12"/>
      <c r="X35" s="11">
        <v>0</v>
      </c>
      <c r="Y35" s="12"/>
      <c r="Z35" s="5">
        <v>4</v>
      </c>
      <c r="AA35" s="2">
        <f t="shared" si="0"/>
        <v>4</v>
      </c>
    </row>
    <row r="36" spans="1:27" ht="15">
      <c r="A36" s="11" t="s">
        <v>52</v>
      </c>
      <c r="B36" s="12"/>
      <c r="C36" s="14" t="s">
        <v>53</v>
      </c>
      <c r="D36" s="13"/>
      <c r="E36" s="13"/>
      <c r="F36" s="12"/>
      <c r="G36" s="11">
        <v>0</v>
      </c>
      <c r="H36" s="13"/>
      <c r="I36" s="12"/>
      <c r="J36" s="5">
        <v>0</v>
      </c>
      <c r="K36" s="11">
        <v>0</v>
      </c>
      <c r="L36" s="13"/>
      <c r="M36" s="12"/>
      <c r="N36" s="11">
        <v>0</v>
      </c>
      <c r="O36" s="13"/>
      <c r="P36" s="12"/>
      <c r="Q36" s="5">
        <v>0</v>
      </c>
      <c r="R36" s="11">
        <v>1</v>
      </c>
      <c r="S36" s="12"/>
      <c r="T36" s="5">
        <v>0</v>
      </c>
      <c r="U36" s="11">
        <v>0</v>
      </c>
      <c r="V36" s="13"/>
      <c r="W36" s="12"/>
      <c r="X36" s="11">
        <v>0</v>
      </c>
      <c r="Y36" s="12"/>
      <c r="Z36" s="5">
        <v>0</v>
      </c>
      <c r="AA36" s="2">
        <f t="shared" si="0"/>
        <v>1</v>
      </c>
    </row>
    <row r="37" spans="1:27" ht="15">
      <c r="A37" s="11" t="s">
        <v>54</v>
      </c>
      <c r="B37" s="12"/>
      <c r="C37" s="14" t="s">
        <v>55</v>
      </c>
      <c r="D37" s="13"/>
      <c r="E37" s="13"/>
      <c r="F37" s="12"/>
      <c r="G37" s="11">
        <v>0</v>
      </c>
      <c r="H37" s="13"/>
      <c r="I37" s="12"/>
      <c r="J37" s="5">
        <v>0</v>
      </c>
      <c r="K37" s="11">
        <v>0</v>
      </c>
      <c r="L37" s="13"/>
      <c r="M37" s="12"/>
      <c r="N37" s="11">
        <v>0</v>
      </c>
      <c r="O37" s="13"/>
      <c r="P37" s="12"/>
      <c r="Q37" s="5">
        <v>0</v>
      </c>
      <c r="R37" s="11">
        <v>0</v>
      </c>
      <c r="S37" s="12"/>
      <c r="T37" s="5">
        <v>0</v>
      </c>
      <c r="U37" s="11">
        <v>0</v>
      </c>
      <c r="V37" s="13"/>
      <c r="W37" s="12"/>
      <c r="X37" s="11">
        <v>0</v>
      </c>
      <c r="Y37" s="12"/>
      <c r="Z37" s="5">
        <v>0</v>
      </c>
      <c r="AA37" s="2">
        <f t="shared" si="0"/>
        <v>0</v>
      </c>
    </row>
    <row r="38" spans="1:27" ht="15">
      <c r="A38" s="11" t="s">
        <v>56</v>
      </c>
      <c r="B38" s="12"/>
      <c r="C38" s="14" t="s">
        <v>57</v>
      </c>
      <c r="D38" s="13"/>
      <c r="E38" s="13"/>
      <c r="F38" s="12"/>
      <c r="G38" s="11">
        <v>0</v>
      </c>
      <c r="H38" s="13"/>
      <c r="I38" s="12"/>
      <c r="J38" s="5">
        <v>0</v>
      </c>
      <c r="K38" s="11">
        <v>0</v>
      </c>
      <c r="L38" s="13"/>
      <c r="M38" s="12"/>
      <c r="N38" s="11">
        <v>0</v>
      </c>
      <c r="O38" s="13"/>
      <c r="P38" s="12"/>
      <c r="Q38" s="5">
        <v>0</v>
      </c>
      <c r="R38" s="11">
        <v>0</v>
      </c>
      <c r="S38" s="12"/>
      <c r="T38" s="5">
        <v>0</v>
      </c>
      <c r="U38" s="11">
        <v>0</v>
      </c>
      <c r="V38" s="13"/>
      <c r="W38" s="12"/>
      <c r="X38" s="11">
        <v>0</v>
      </c>
      <c r="Y38" s="12"/>
      <c r="Z38" s="5">
        <v>0</v>
      </c>
      <c r="AA38" s="2">
        <f t="shared" si="0"/>
        <v>0</v>
      </c>
    </row>
    <row r="39" spans="1:27" ht="15">
      <c r="A39" s="11" t="s">
        <v>58</v>
      </c>
      <c r="B39" s="12"/>
      <c r="C39" s="14" t="s">
        <v>59</v>
      </c>
      <c r="D39" s="13"/>
      <c r="E39" s="13"/>
      <c r="F39" s="12"/>
      <c r="G39" s="11">
        <v>0</v>
      </c>
      <c r="H39" s="13"/>
      <c r="I39" s="12"/>
      <c r="J39" s="5">
        <v>0</v>
      </c>
      <c r="K39" s="11">
        <v>0</v>
      </c>
      <c r="L39" s="13"/>
      <c r="M39" s="12"/>
      <c r="N39" s="11">
        <v>0</v>
      </c>
      <c r="O39" s="13"/>
      <c r="P39" s="12"/>
      <c r="Q39" s="5">
        <v>0</v>
      </c>
      <c r="R39" s="11">
        <v>0</v>
      </c>
      <c r="S39" s="12"/>
      <c r="T39" s="5">
        <v>0</v>
      </c>
      <c r="U39" s="11">
        <v>0</v>
      </c>
      <c r="V39" s="13"/>
      <c r="W39" s="12"/>
      <c r="X39" s="11">
        <v>0</v>
      </c>
      <c r="Y39" s="12"/>
      <c r="Z39" s="5">
        <v>0</v>
      </c>
      <c r="AA39" s="2">
        <f t="shared" si="0"/>
        <v>0</v>
      </c>
    </row>
    <row r="40" spans="1:27" ht="15">
      <c r="A40" s="11" t="s">
        <v>60</v>
      </c>
      <c r="B40" s="12"/>
      <c r="C40" s="14" t="s">
        <v>61</v>
      </c>
      <c r="D40" s="13"/>
      <c r="E40" s="13"/>
      <c r="F40" s="12"/>
      <c r="G40" s="11">
        <v>0</v>
      </c>
      <c r="H40" s="13"/>
      <c r="I40" s="12"/>
      <c r="J40" s="5">
        <v>0</v>
      </c>
      <c r="K40" s="11">
        <v>0</v>
      </c>
      <c r="L40" s="13"/>
      <c r="M40" s="12"/>
      <c r="N40" s="11">
        <v>0</v>
      </c>
      <c r="O40" s="13"/>
      <c r="P40" s="12"/>
      <c r="Q40" s="5">
        <v>0</v>
      </c>
      <c r="R40" s="11">
        <v>0</v>
      </c>
      <c r="S40" s="12"/>
      <c r="T40" s="5">
        <v>0</v>
      </c>
      <c r="U40" s="11">
        <v>0</v>
      </c>
      <c r="V40" s="13"/>
      <c r="W40" s="12"/>
      <c r="X40" s="11">
        <v>0</v>
      </c>
      <c r="Y40" s="12"/>
      <c r="Z40" s="5">
        <v>0</v>
      </c>
      <c r="AA40" s="2">
        <f t="shared" si="0"/>
        <v>0</v>
      </c>
    </row>
    <row r="41" spans="1:27" ht="15">
      <c r="A41" s="11" t="s">
        <v>62</v>
      </c>
      <c r="B41" s="12"/>
      <c r="C41" s="14" t="s">
        <v>63</v>
      </c>
      <c r="D41" s="13"/>
      <c r="E41" s="13"/>
      <c r="F41" s="12"/>
      <c r="G41" s="11">
        <v>0</v>
      </c>
      <c r="H41" s="13"/>
      <c r="I41" s="12"/>
      <c r="J41" s="5">
        <v>6</v>
      </c>
      <c r="K41" s="11">
        <v>0</v>
      </c>
      <c r="L41" s="13"/>
      <c r="M41" s="12"/>
      <c r="N41" s="11">
        <v>0</v>
      </c>
      <c r="O41" s="13"/>
      <c r="P41" s="12"/>
      <c r="Q41" s="5">
        <v>1</v>
      </c>
      <c r="R41" s="11">
        <v>0</v>
      </c>
      <c r="S41" s="12"/>
      <c r="T41" s="5">
        <v>0</v>
      </c>
      <c r="U41" s="11">
        <v>0</v>
      </c>
      <c r="V41" s="13"/>
      <c r="W41" s="12"/>
      <c r="X41" s="11">
        <v>3</v>
      </c>
      <c r="Y41" s="12"/>
      <c r="Z41" s="5">
        <v>3</v>
      </c>
      <c r="AA41" s="2">
        <f t="shared" si="0"/>
        <v>13</v>
      </c>
    </row>
    <row r="42" spans="1:27" ht="15">
      <c r="A42" s="11" t="s">
        <v>64</v>
      </c>
      <c r="B42" s="12"/>
      <c r="C42" s="14" t="s">
        <v>65</v>
      </c>
      <c r="D42" s="13"/>
      <c r="E42" s="13"/>
      <c r="F42" s="12"/>
      <c r="G42" s="11">
        <v>1</v>
      </c>
      <c r="H42" s="13"/>
      <c r="I42" s="12"/>
      <c r="J42" s="5">
        <v>0</v>
      </c>
      <c r="K42" s="11">
        <v>0</v>
      </c>
      <c r="L42" s="13"/>
      <c r="M42" s="12"/>
      <c r="N42" s="11">
        <v>0</v>
      </c>
      <c r="O42" s="13"/>
      <c r="P42" s="12"/>
      <c r="Q42" s="5">
        <v>0</v>
      </c>
      <c r="R42" s="11">
        <v>0</v>
      </c>
      <c r="S42" s="12"/>
      <c r="T42" s="5">
        <v>0</v>
      </c>
      <c r="U42" s="11">
        <v>0</v>
      </c>
      <c r="V42" s="13"/>
      <c r="W42" s="12"/>
      <c r="X42" s="11">
        <v>0</v>
      </c>
      <c r="Y42" s="12"/>
      <c r="Z42" s="5">
        <v>0</v>
      </c>
      <c r="AA42" s="2">
        <f t="shared" si="0"/>
        <v>1</v>
      </c>
    </row>
    <row r="43" spans="1:27" ht="15">
      <c r="A43" s="11" t="s">
        <v>66</v>
      </c>
      <c r="B43" s="12"/>
      <c r="C43" s="14" t="s">
        <v>67</v>
      </c>
      <c r="D43" s="13"/>
      <c r="E43" s="13"/>
      <c r="F43" s="12"/>
      <c r="G43" s="11">
        <v>0</v>
      </c>
      <c r="H43" s="13"/>
      <c r="I43" s="12"/>
      <c r="J43" s="5">
        <v>0</v>
      </c>
      <c r="K43" s="11">
        <v>0</v>
      </c>
      <c r="L43" s="13"/>
      <c r="M43" s="12"/>
      <c r="N43" s="11">
        <v>0</v>
      </c>
      <c r="O43" s="13"/>
      <c r="P43" s="12"/>
      <c r="Q43" s="5">
        <v>0</v>
      </c>
      <c r="R43" s="11">
        <v>0</v>
      </c>
      <c r="S43" s="12"/>
      <c r="T43" s="5">
        <v>0</v>
      </c>
      <c r="U43" s="11">
        <v>0</v>
      </c>
      <c r="V43" s="13"/>
      <c r="W43" s="12"/>
      <c r="X43" s="11">
        <v>0</v>
      </c>
      <c r="Y43" s="12"/>
      <c r="Z43" s="5">
        <v>0</v>
      </c>
      <c r="AA43" s="2">
        <f t="shared" si="0"/>
        <v>0</v>
      </c>
    </row>
    <row r="44" spans="1:27" ht="15">
      <c r="A44" s="11" t="s">
        <v>68</v>
      </c>
      <c r="B44" s="12"/>
      <c r="C44" s="14" t="s">
        <v>69</v>
      </c>
      <c r="D44" s="13"/>
      <c r="E44" s="13"/>
      <c r="F44" s="12"/>
      <c r="G44" s="11">
        <v>0</v>
      </c>
      <c r="H44" s="13"/>
      <c r="I44" s="12"/>
      <c r="J44" s="5">
        <v>0</v>
      </c>
      <c r="K44" s="11">
        <v>0</v>
      </c>
      <c r="L44" s="13"/>
      <c r="M44" s="12"/>
      <c r="N44" s="11">
        <v>0</v>
      </c>
      <c r="O44" s="13"/>
      <c r="P44" s="12"/>
      <c r="Q44" s="5">
        <v>0</v>
      </c>
      <c r="R44" s="11">
        <v>0</v>
      </c>
      <c r="S44" s="12"/>
      <c r="T44" s="5">
        <v>0</v>
      </c>
      <c r="U44" s="11">
        <v>0</v>
      </c>
      <c r="V44" s="13"/>
      <c r="W44" s="12"/>
      <c r="X44" s="11">
        <v>0</v>
      </c>
      <c r="Y44" s="12"/>
      <c r="Z44" s="5">
        <v>0</v>
      </c>
      <c r="AA44" s="2">
        <f t="shared" si="0"/>
        <v>0</v>
      </c>
    </row>
    <row r="45" spans="1:27" ht="15">
      <c r="A45" s="11" t="s">
        <v>70</v>
      </c>
      <c r="B45" s="12"/>
      <c r="C45" s="14" t="s">
        <v>71</v>
      </c>
      <c r="D45" s="13"/>
      <c r="E45" s="13"/>
      <c r="F45" s="12"/>
      <c r="G45" s="11">
        <v>0</v>
      </c>
      <c r="H45" s="13"/>
      <c r="I45" s="12"/>
      <c r="J45" s="5">
        <v>0</v>
      </c>
      <c r="K45" s="11">
        <v>0</v>
      </c>
      <c r="L45" s="13"/>
      <c r="M45" s="12"/>
      <c r="N45" s="11">
        <v>0</v>
      </c>
      <c r="O45" s="13"/>
      <c r="P45" s="12"/>
      <c r="Q45" s="5">
        <v>0</v>
      </c>
      <c r="R45" s="11">
        <v>0</v>
      </c>
      <c r="S45" s="12"/>
      <c r="T45" s="5">
        <v>0</v>
      </c>
      <c r="U45" s="11">
        <v>0</v>
      </c>
      <c r="V45" s="13"/>
      <c r="W45" s="12"/>
      <c r="X45" s="11">
        <v>0</v>
      </c>
      <c r="Y45" s="12"/>
      <c r="Z45" s="5">
        <v>0</v>
      </c>
      <c r="AA45" s="2">
        <f t="shared" si="0"/>
        <v>0</v>
      </c>
    </row>
    <row r="46" spans="1:27" ht="15">
      <c r="A46" s="11" t="s">
        <v>72</v>
      </c>
      <c r="B46" s="12"/>
      <c r="C46" s="14" t="s">
        <v>73</v>
      </c>
      <c r="D46" s="13"/>
      <c r="E46" s="13"/>
      <c r="F46" s="12"/>
      <c r="G46" s="11">
        <v>0</v>
      </c>
      <c r="H46" s="13"/>
      <c r="I46" s="12"/>
      <c r="J46" s="5">
        <v>0</v>
      </c>
      <c r="K46" s="11">
        <v>0</v>
      </c>
      <c r="L46" s="13"/>
      <c r="M46" s="12"/>
      <c r="N46" s="11">
        <v>0</v>
      </c>
      <c r="O46" s="13"/>
      <c r="P46" s="12"/>
      <c r="Q46" s="5">
        <v>0</v>
      </c>
      <c r="R46" s="11">
        <v>2</v>
      </c>
      <c r="S46" s="12"/>
      <c r="T46" s="5">
        <v>1</v>
      </c>
      <c r="U46" s="11">
        <v>1</v>
      </c>
      <c r="V46" s="13"/>
      <c r="W46" s="12"/>
      <c r="X46" s="11">
        <v>0</v>
      </c>
      <c r="Y46" s="12"/>
      <c r="Z46" s="5">
        <v>0</v>
      </c>
      <c r="AA46" s="2">
        <f t="shared" si="0"/>
        <v>4</v>
      </c>
    </row>
    <row r="47" spans="1:27" ht="15">
      <c r="A47" s="11" t="s">
        <v>74</v>
      </c>
      <c r="B47" s="12"/>
      <c r="C47" s="14" t="s">
        <v>75</v>
      </c>
      <c r="D47" s="13"/>
      <c r="E47" s="13"/>
      <c r="F47" s="12"/>
      <c r="G47" s="11">
        <v>0</v>
      </c>
      <c r="H47" s="13"/>
      <c r="I47" s="12"/>
      <c r="J47" s="5">
        <v>0</v>
      </c>
      <c r="K47" s="11">
        <v>0</v>
      </c>
      <c r="L47" s="13"/>
      <c r="M47" s="12"/>
      <c r="N47" s="11">
        <v>0</v>
      </c>
      <c r="O47" s="13"/>
      <c r="P47" s="12"/>
      <c r="Q47" s="5">
        <v>1</v>
      </c>
      <c r="R47" s="11">
        <v>1</v>
      </c>
      <c r="S47" s="12"/>
      <c r="T47" s="5">
        <v>0</v>
      </c>
      <c r="U47" s="11">
        <v>0</v>
      </c>
      <c r="V47" s="13"/>
      <c r="W47" s="12"/>
      <c r="X47" s="11">
        <v>0</v>
      </c>
      <c r="Y47" s="12"/>
      <c r="Z47" s="5">
        <v>0</v>
      </c>
      <c r="AA47" s="2">
        <f t="shared" si="0"/>
        <v>2</v>
      </c>
    </row>
    <row r="48" spans="1:27" ht="15">
      <c r="A48" s="11" t="s">
        <v>76</v>
      </c>
      <c r="B48" s="12"/>
      <c r="C48" s="14" t="s">
        <v>77</v>
      </c>
      <c r="D48" s="13"/>
      <c r="E48" s="13"/>
      <c r="F48" s="12"/>
      <c r="G48" s="11">
        <v>14</v>
      </c>
      <c r="H48" s="13"/>
      <c r="I48" s="12"/>
      <c r="J48" s="5">
        <v>22</v>
      </c>
      <c r="K48" s="11">
        <v>21</v>
      </c>
      <c r="L48" s="13"/>
      <c r="M48" s="12"/>
      <c r="N48" s="11">
        <v>18</v>
      </c>
      <c r="O48" s="13"/>
      <c r="P48" s="12"/>
      <c r="Q48" s="5">
        <v>8</v>
      </c>
      <c r="R48" s="11">
        <v>13</v>
      </c>
      <c r="S48" s="12"/>
      <c r="T48" s="5">
        <v>6</v>
      </c>
      <c r="U48" s="11">
        <v>11</v>
      </c>
      <c r="V48" s="13"/>
      <c r="W48" s="12"/>
      <c r="X48" s="11">
        <v>22</v>
      </c>
      <c r="Y48" s="12"/>
      <c r="Z48" s="5">
        <v>0</v>
      </c>
      <c r="AA48" s="2">
        <f t="shared" si="0"/>
        <v>135</v>
      </c>
    </row>
    <row r="49" spans="1:27" ht="15">
      <c r="A49" s="11" t="s">
        <v>78</v>
      </c>
      <c r="B49" s="12"/>
      <c r="C49" s="14" t="s">
        <v>79</v>
      </c>
      <c r="D49" s="13"/>
      <c r="E49" s="13"/>
      <c r="F49" s="12"/>
      <c r="G49" s="11">
        <v>0</v>
      </c>
      <c r="H49" s="13"/>
      <c r="I49" s="12"/>
      <c r="J49" s="5">
        <v>0</v>
      </c>
      <c r="K49" s="11">
        <v>0</v>
      </c>
      <c r="L49" s="13"/>
      <c r="M49" s="12"/>
      <c r="N49" s="11">
        <v>0</v>
      </c>
      <c r="O49" s="13"/>
      <c r="P49" s="12"/>
      <c r="Q49" s="5">
        <v>0</v>
      </c>
      <c r="R49" s="11">
        <v>1</v>
      </c>
      <c r="S49" s="12"/>
      <c r="T49" s="5">
        <v>0</v>
      </c>
      <c r="U49" s="11">
        <v>1</v>
      </c>
      <c r="V49" s="13"/>
      <c r="W49" s="12"/>
      <c r="X49" s="11">
        <v>0</v>
      </c>
      <c r="Y49" s="12"/>
      <c r="Z49" s="5">
        <v>15</v>
      </c>
      <c r="AA49" s="2">
        <f t="shared" si="0"/>
        <v>17</v>
      </c>
    </row>
    <row r="50" spans="1:27" ht="15">
      <c r="A50" s="11" t="s">
        <v>80</v>
      </c>
      <c r="B50" s="12"/>
      <c r="C50" s="14" t="s">
        <v>81</v>
      </c>
      <c r="D50" s="13"/>
      <c r="E50" s="13"/>
      <c r="F50" s="12"/>
      <c r="G50" s="11">
        <v>2</v>
      </c>
      <c r="H50" s="13"/>
      <c r="I50" s="12"/>
      <c r="J50" s="5">
        <v>1</v>
      </c>
      <c r="K50" s="11">
        <v>0</v>
      </c>
      <c r="L50" s="13"/>
      <c r="M50" s="12"/>
      <c r="N50" s="11">
        <v>0</v>
      </c>
      <c r="O50" s="13"/>
      <c r="P50" s="12"/>
      <c r="Q50" s="5">
        <v>0</v>
      </c>
      <c r="R50" s="11">
        <v>0</v>
      </c>
      <c r="S50" s="12"/>
      <c r="T50" s="5">
        <v>1</v>
      </c>
      <c r="U50" s="11">
        <v>0</v>
      </c>
      <c r="V50" s="13"/>
      <c r="W50" s="12"/>
      <c r="X50" s="11">
        <v>0</v>
      </c>
      <c r="Y50" s="12"/>
      <c r="Z50" s="5">
        <v>0</v>
      </c>
      <c r="AA50" s="2">
        <f t="shared" si="0"/>
        <v>4</v>
      </c>
    </row>
    <row r="51" spans="1:27" ht="15">
      <c r="A51" s="11" t="s">
        <v>82</v>
      </c>
      <c r="B51" s="12"/>
      <c r="C51" s="14" t="s">
        <v>83</v>
      </c>
      <c r="D51" s="13"/>
      <c r="E51" s="13"/>
      <c r="F51" s="12"/>
      <c r="G51" s="11">
        <v>180</v>
      </c>
      <c r="H51" s="13"/>
      <c r="I51" s="12"/>
      <c r="J51" s="5">
        <v>158</v>
      </c>
      <c r="K51" s="11">
        <v>150</v>
      </c>
      <c r="L51" s="13"/>
      <c r="M51" s="12"/>
      <c r="N51" s="11">
        <v>195</v>
      </c>
      <c r="O51" s="13"/>
      <c r="P51" s="12"/>
      <c r="Q51" s="5">
        <v>138</v>
      </c>
      <c r="R51" s="11">
        <v>151</v>
      </c>
      <c r="S51" s="12"/>
      <c r="T51" s="5">
        <v>103</v>
      </c>
      <c r="U51" s="11">
        <v>96</v>
      </c>
      <c r="V51" s="13"/>
      <c r="W51" s="12"/>
      <c r="X51" s="11">
        <v>99</v>
      </c>
      <c r="Y51" s="12"/>
      <c r="Z51" s="5">
        <v>93</v>
      </c>
      <c r="AA51" s="2">
        <f t="shared" si="0"/>
        <v>1363</v>
      </c>
    </row>
    <row r="52" spans="1:27" ht="15">
      <c r="A52" s="11" t="s">
        <v>84</v>
      </c>
      <c r="B52" s="12"/>
      <c r="C52" s="14" t="s">
        <v>85</v>
      </c>
      <c r="D52" s="13"/>
      <c r="E52" s="13"/>
      <c r="F52" s="12"/>
      <c r="G52" s="11">
        <v>0</v>
      </c>
      <c r="H52" s="13"/>
      <c r="I52" s="12"/>
      <c r="J52" s="5">
        <v>0</v>
      </c>
      <c r="K52" s="11">
        <v>0</v>
      </c>
      <c r="L52" s="13"/>
      <c r="M52" s="12"/>
      <c r="N52" s="11">
        <v>0</v>
      </c>
      <c r="O52" s="13"/>
      <c r="P52" s="12"/>
      <c r="Q52" s="5">
        <v>0</v>
      </c>
      <c r="R52" s="11">
        <v>0</v>
      </c>
      <c r="S52" s="12"/>
      <c r="T52" s="5">
        <v>1</v>
      </c>
      <c r="U52" s="11">
        <v>0</v>
      </c>
      <c r="V52" s="13"/>
      <c r="W52" s="12"/>
      <c r="X52" s="11">
        <v>0</v>
      </c>
      <c r="Y52" s="12"/>
      <c r="Z52" s="5">
        <v>0</v>
      </c>
      <c r="AA52" s="2">
        <f t="shared" si="0"/>
        <v>1</v>
      </c>
    </row>
    <row r="53" spans="1:27" ht="15">
      <c r="A53" s="11" t="s">
        <v>86</v>
      </c>
      <c r="B53" s="12"/>
      <c r="C53" s="14" t="s">
        <v>87</v>
      </c>
      <c r="D53" s="13"/>
      <c r="E53" s="13"/>
      <c r="F53" s="12"/>
      <c r="G53" s="11">
        <v>0</v>
      </c>
      <c r="H53" s="13"/>
      <c r="I53" s="12"/>
      <c r="J53" s="5">
        <v>0</v>
      </c>
      <c r="K53" s="11">
        <v>0</v>
      </c>
      <c r="L53" s="13"/>
      <c r="M53" s="12"/>
      <c r="N53" s="11">
        <v>0</v>
      </c>
      <c r="O53" s="13"/>
      <c r="P53" s="12"/>
      <c r="Q53" s="5">
        <v>0</v>
      </c>
      <c r="R53" s="11">
        <v>0</v>
      </c>
      <c r="S53" s="12"/>
      <c r="T53" s="5">
        <v>0</v>
      </c>
      <c r="U53" s="11">
        <v>0</v>
      </c>
      <c r="V53" s="13"/>
      <c r="W53" s="12"/>
      <c r="X53" s="11">
        <v>0</v>
      </c>
      <c r="Y53" s="12"/>
      <c r="Z53" s="5">
        <v>0</v>
      </c>
      <c r="AA53" s="2">
        <f t="shared" si="0"/>
        <v>0</v>
      </c>
    </row>
    <row r="54" spans="1:27" ht="15">
      <c r="A54" s="11" t="s">
        <v>88</v>
      </c>
      <c r="B54" s="12"/>
      <c r="C54" s="14" t="s">
        <v>89</v>
      </c>
      <c r="D54" s="13"/>
      <c r="E54" s="13"/>
      <c r="F54" s="12"/>
      <c r="G54" s="11">
        <v>0</v>
      </c>
      <c r="H54" s="13"/>
      <c r="I54" s="12"/>
      <c r="J54" s="5">
        <v>0</v>
      </c>
      <c r="K54" s="11">
        <v>0</v>
      </c>
      <c r="L54" s="13"/>
      <c r="M54" s="12"/>
      <c r="N54" s="11">
        <v>0</v>
      </c>
      <c r="O54" s="13"/>
      <c r="P54" s="12"/>
      <c r="Q54" s="5">
        <v>0</v>
      </c>
      <c r="R54" s="11">
        <v>0</v>
      </c>
      <c r="S54" s="12"/>
      <c r="T54" s="5">
        <v>0</v>
      </c>
      <c r="U54" s="11">
        <v>0</v>
      </c>
      <c r="V54" s="13"/>
      <c r="W54" s="12"/>
      <c r="X54" s="11">
        <v>0</v>
      </c>
      <c r="Y54" s="12"/>
      <c r="Z54" s="5">
        <v>0</v>
      </c>
      <c r="AA54" s="2">
        <f t="shared" si="0"/>
        <v>0</v>
      </c>
    </row>
    <row r="55" spans="1:27" ht="15">
      <c r="A55" s="11" t="s">
        <v>90</v>
      </c>
      <c r="B55" s="12"/>
      <c r="C55" s="14" t="s">
        <v>91</v>
      </c>
      <c r="D55" s="13"/>
      <c r="E55" s="13"/>
      <c r="F55" s="12"/>
      <c r="G55" s="11">
        <v>0</v>
      </c>
      <c r="H55" s="13"/>
      <c r="I55" s="12"/>
      <c r="J55" s="5">
        <v>0</v>
      </c>
      <c r="K55" s="11">
        <v>0</v>
      </c>
      <c r="L55" s="13"/>
      <c r="M55" s="12"/>
      <c r="N55" s="11">
        <v>0</v>
      </c>
      <c r="O55" s="13"/>
      <c r="P55" s="12"/>
      <c r="Q55" s="5">
        <v>0</v>
      </c>
      <c r="R55" s="11">
        <v>0</v>
      </c>
      <c r="S55" s="12"/>
      <c r="T55" s="5">
        <v>0</v>
      </c>
      <c r="U55" s="11">
        <v>0</v>
      </c>
      <c r="V55" s="13"/>
      <c r="W55" s="12"/>
      <c r="X55" s="11">
        <v>0</v>
      </c>
      <c r="Y55" s="12"/>
      <c r="Z55" s="5">
        <v>1</v>
      </c>
      <c r="AA55" s="2">
        <f t="shared" si="0"/>
        <v>1</v>
      </c>
    </row>
    <row r="56" spans="1:27" ht="15">
      <c r="A56" s="11" t="s">
        <v>92</v>
      </c>
      <c r="B56" s="12"/>
      <c r="C56" s="14" t="s">
        <v>93</v>
      </c>
      <c r="D56" s="13"/>
      <c r="E56" s="13"/>
      <c r="F56" s="12"/>
      <c r="G56" s="11">
        <v>0</v>
      </c>
      <c r="H56" s="13"/>
      <c r="I56" s="12"/>
      <c r="J56" s="5">
        <v>0</v>
      </c>
      <c r="K56" s="11">
        <v>0</v>
      </c>
      <c r="L56" s="13"/>
      <c r="M56" s="12"/>
      <c r="N56" s="11">
        <v>0</v>
      </c>
      <c r="O56" s="13"/>
      <c r="P56" s="12"/>
      <c r="Q56" s="5">
        <v>0</v>
      </c>
      <c r="R56" s="11">
        <v>0</v>
      </c>
      <c r="S56" s="12"/>
      <c r="T56" s="5">
        <v>0</v>
      </c>
      <c r="U56" s="11">
        <v>0</v>
      </c>
      <c r="V56" s="13"/>
      <c r="W56" s="12"/>
      <c r="X56" s="11">
        <v>0</v>
      </c>
      <c r="Y56" s="12"/>
      <c r="Z56" s="5">
        <v>0</v>
      </c>
      <c r="AA56" s="2">
        <f t="shared" si="0"/>
        <v>0</v>
      </c>
    </row>
    <row r="57" spans="1:27" ht="15">
      <c r="A57" s="11" t="s">
        <v>94</v>
      </c>
      <c r="B57" s="12"/>
      <c r="C57" s="14" t="s">
        <v>95</v>
      </c>
      <c r="D57" s="13"/>
      <c r="E57" s="13"/>
      <c r="F57" s="12"/>
      <c r="G57" s="11">
        <v>1</v>
      </c>
      <c r="H57" s="13"/>
      <c r="I57" s="12"/>
      <c r="J57" s="5">
        <v>1</v>
      </c>
      <c r="K57" s="11">
        <v>5</v>
      </c>
      <c r="L57" s="13"/>
      <c r="M57" s="12"/>
      <c r="N57" s="11">
        <v>1</v>
      </c>
      <c r="O57" s="13"/>
      <c r="P57" s="12"/>
      <c r="Q57" s="5">
        <v>2</v>
      </c>
      <c r="R57" s="11">
        <v>0</v>
      </c>
      <c r="S57" s="12"/>
      <c r="T57" s="5">
        <v>1</v>
      </c>
      <c r="U57" s="11">
        <v>1</v>
      </c>
      <c r="V57" s="13"/>
      <c r="W57" s="12"/>
      <c r="X57" s="11">
        <v>0</v>
      </c>
      <c r="Y57" s="12"/>
      <c r="Z57" s="5">
        <v>0</v>
      </c>
      <c r="AA57" s="2">
        <f t="shared" si="0"/>
        <v>12</v>
      </c>
    </row>
    <row r="58" spans="1:27" ht="15">
      <c r="A58" s="11" t="s">
        <v>96</v>
      </c>
      <c r="B58" s="12"/>
      <c r="C58" s="14" t="s">
        <v>97</v>
      </c>
      <c r="D58" s="13"/>
      <c r="E58" s="13"/>
      <c r="F58" s="12"/>
      <c r="G58" s="11">
        <v>1</v>
      </c>
      <c r="H58" s="13"/>
      <c r="I58" s="12"/>
      <c r="J58" s="5">
        <v>0</v>
      </c>
      <c r="K58" s="11">
        <v>0</v>
      </c>
      <c r="L58" s="13"/>
      <c r="M58" s="12"/>
      <c r="N58" s="11">
        <v>0</v>
      </c>
      <c r="O58" s="13"/>
      <c r="P58" s="12"/>
      <c r="Q58" s="5">
        <v>0</v>
      </c>
      <c r="R58" s="11">
        <v>0</v>
      </c>
      <c r="S58" s="12"/>
      <c r="T58" s="5">
        <v>0</v>
      </c>
      <c r="U58" s="11">
        <v>0</v>
      </c>
      <c r="V58" s="13"/>
      <c r="W58" s="12"/>
      <c r="X58" s="11">
        <v>0</v>
      </c>
      <c r="Y58" s="12"/>
      <c r="Z58" s="5">
        <v>0</v>
      </c>
      <c r="AA58" s="2">
        <f t="shared" si="0"/>
        <v>1</v>
      </c>
    </row>
    <row r="59" spans="1:27" ht="15">
      <c r="A59" s="11" t="s">
        <v>98</v>
      </c>
      <c r="B59" s="12"/>
      <c r="C59" s="14" t="s">
        <v>99</v>
      </c>
      <c r="D59" s="13"/>
      <c r="E59" s="13"/>
      <c r="F59" s="12"/>
      <c r="G59" s="11">
        <v>0</v>
      </c>
      <c r="H59" s="13"/>
      <c r="I59" s="12"/>
      <c r="J59" s="5">
        <v>0</v>
      </c>
      <c r="K59" s="11">
        <v>0</v>
      </c>
      <c r="L59" s="13"/>
      <c r="M59" s="12"/>
      <c r="N59" s="11">
        <v>0</v>
      </c>
      <c r="O59" s="13"/>
      <c r="P59" s="12"/>
      <c r="Q59" s="5">
        <v>0</v>
      </c>
      <c r="R59" s="11">
        <v>0</v>
      </c>
      <c r="S59" s="12"/>
      <c r="T59" s="5">
        <v>0</v>
      </c>
      <c r="U59" s="11">
        <v>0</v>
      </c>
      <c r="V59" s="13"/>
      <c r="W59" s="12"/>
      <c r="X59" s="11">
        <v>0</v>
      </c>
      <c r="Y59" s="12"/>
      <c r="Z59" s="5">
        <v>0</v>
      </c>
      <c r="AA59" s="2">
        <f t="shared" si="0"/>
        <v>0</v>
      </c>
    </row>
    <row r="60" spans="1:27" ht="15">
      <c r="A60" s="11" t="s">
        <v>100</v>
      </c>
      <c r="B60" s="12"/>
      <c r="C60" s="14" t="s">
        <v>101</v>
      </c>
      <c r="D60" s="13"/>
      <c r="E60" s="13"/>
      <c r="F60" s="12"/>
      <c r="G60" s="11">
        <v>1</v>
      </c>
      <c r="H60" s="13"/>
      <c r="I60" s="12"/>
      <c r="J60" s="5">
        <v>0</v>
      </c>
      <c r="K60" s="11">
        <v>0</v>
      </c>
      <c r="L60" s="13"/>
      <c r="M60" s="12"/>
      <c r="N60" s="11">
        <v>0</v>
      </c>
      <c r="O60" s="13"/>
      <c r="P60" s="12"/>
      <c r="Q60" s="5">
        <v>2</v>
      </c>
      <c r="R60" s="11">
        <v>1</v>
      </c>
      <c r="S60" s="12"/>
      <c r="T60" s="5">
        <v>0</v>
      </c>
      <c r="U60" s="11">
        <v>0</v>
      </c>
      <c r="V60" s="13"/>
      <c r="W60" s="12"/>
      <c r="X60" s="11">
        <v>0</v>
      </c>
      <c r="Y60" s="12"/>
      <c r="Z60" s="5">
        <v>0</v>
      </c>
      <c r="AA60" s="2">
        <f t="shared" si="0"/>
        <v>4</v>
      </c>
    </row>
    <row r="61" spans="1:27" ht="15">
      <c r="A61" s="11" t="s">
        <v>102</v>
      </c>
      <c r="B61" s="12"/>
      <c r="C61" s="14" t="s">
        <v>103</v>
      </c>
      <c r="D61" s="13"/>
      <c r="E61" s="13"/>
      <c r="F61" s="12"/>
      <c r="G61" s="11">
        <v>0</v>
      </c>
      <c r="H61" s="13"/>
      <c r="I61" s="12"/>
      <c r="J61" s="5">
        <v>1</v>
      </c>
      <c r="K61" s="11">
        <v>0</v>
      </c>
      <c r="L61" s="13"/>
      <c r="M61" s="12"/>
      <c r="N61" s="11">
        <v>0</v>
      </c>
      <c r="O61" s="13"/>
      <c r="P61" s="12"/>
      <c r="Q61" s="5">
        <v>1</v>
      </c>
      <c r="R61" s="11">
        <v>0</v>
      </c>
      <c r="S61" s="12"/>
      <c r="T61" s="5">
        <v>0</v>
      </c>
      <c r="U61" s="11">
        <v>0</v>
      </c>
      <c r="V61" s="13"/>
      <c r="W61" s="12"/>
      <c r="X61" s="11">
        <v>0</v>
      </c>
      <c r="Y61" s="12"/>
      <c r="Z61" s="5">
        <v>0</v>
      </c>
      <c r="AA61" s="2">
        <f t="shared" si="0"/>
        <v>2</v>
      </c>
    </row>
    <row r="62" spans="1:27" ht="15">
      <c r="A62" s="11" t="s">
        <v>104</v>
      </c>
      <c r="B62" s="12"/>
      <c r="C62" s="14" t="s">
        <v>105</v>
      </c>
      <c r="D62" s="13"/>
      <c r="E62" s="13"/>
      <c r="F62" s="12"/>
      <c r="G62" s="11">
        <v>0</v>
      </c>
      <c r="H62" s="13"/>
      <c r="I62" s="12"/>
      <c r="J62" s="5">
        <v>0</v>
      </c>
      <c r="K62" s="11">
        <v>1</v>
      </c>
      <c r="L62" s="13"/>
      <c r="M62" s="12"/>
      <c r="N62" s="11">
        <v>3</v>
      </c>
      <c r="O62" s="13"/>
      <c r="P62" s="12"/>
      <c r="Q62" s="5">
        <v>0</v>
      </c>
      <c r="R62" s="11">
        <v>0</v>
      </c>
      <c r="S62" s="12"/>
      <c r="T62" s="5">
        <v>0</v>
      </c>
      <c r="U62" s="11">
        <v>0</v>
      </c>
      <c r="V62" s="13"/>
      <c r="W62" s="12"/>
      <c r="X62" s="11">
        <v>0</v>
      </c>
      <c r="Y62" s="12"/>
      <c r="Z62" s="5">
        <v>0</v>
      </c>
      <c r="AA62" s="2">
        <f t="shared" si="0"/>
        <v>4</v>
      </c>
    </row>
    <row r="63" spans="1:27" ht="15">
      <c r="A63" s="11" t="s">
        <v>106</v>
      </c>
      <c r="B63" s="12"/>
      <c r="C63" s="14" t="s">
        <v>107</v>
      </c>
      <c r="D63" s="13"/>
      <c r="E63" s="13"/>
      <c r="F63" s="12"/>
      <c r="G63" s="11">
        <v>0</v>
      </c>
      <c r="H63" s="13"/>
      <c r="I63" s="12"/>
      <c r="J63" s="5">
        <v>0</v>
      </c>
      <c r="K63" s="11">
        <v>0</v>
      </c>
      <c r="L63" s="13"/>
      <c r="M63" s="12"/>
      <c r="N63" s="11">
        <v>0</v>
      </c>
      <c r="O63" s="13"/>
      <c r="P63" s="12"/>
      <c r="Q63" s="5">
        <v>0</v>
      </c>
      <c r="R63" s="11">
        <v>0</v>
      </c>
      <c r="S63" s="12"/>
      <c r="T63" s="5">
        <v>1</v>
      </c>
      <c r="U63" s="11">
        <v>0</v>
      </c>
      <c r="V63" s="13"/>
      <c r="W63" s="12"/>
      <c r="X63" s="11">
        <v>0</v>
      </c>
      <c r="Y63" s="12"/>
      <c r="Z63" s="5">
        <v>0</v>
      </c>
      <c r="AA63" s="2">
        <f t="shared" si="0"/>
        <v>1</v>
      </c>
    </row>
    <row r="64" spans="1:27" ht="15">
      <c r="A64" s="11" t="s">
        <v>108</v>
      </c>
      <c r="B64" s="12"/>
      <c r="C64" s="14" t="s">
        <v>109</v>
      </c>
      <c r="D64" s="13"/>
      <c r="E64" s="13"/>
      <c r="F64" s="12"/>
      <c r="G64" s="11">
        <v>0</v>
      </c>
      <c r="H64" s="13"/>
      <c r="I64" s="12"/>
      <c r="J64" s="5">
        <v>0</v>
      </c>
      <c r="K64" s="11">
        <v>0</v>
      </c>
      <c r="L64" s="13"/>
      <c r="M64" s="12"/>
      <c r="N64" s="11">
        <v>0</v>
      </c>
      <c r="O64" s="13"/>
      <c r="P64" s="12"/>
      <c r="Q64" s="5">
        <v>0</v>
      </c>
      <c r="R64" s="11">
        <v>0</v>
      </c>
      <c r="S64" s="12"/>
      <c r="T64" s="5">
        <v>0</v>
      </c>
      <c r="U64" s="11">
        <v>1</v>
      </c>
      <c r="V64" s="13"/>
      <c r="W64" s="12"/>
      <c r="X64" s="11">
        <v>0</v>
      </c>
      <c r="Y64" s="12"/>
      <c r="Z64" s="5">
        <v>0</v>
      </c>
      <c r="AA64" s="2">
        <f t="shared" si="0"/>
        <v>1</v>
      </c>
    </row>
    <row r="65" spans="1:27" ht="15">
      <c r="A65" s="11" t="s">
        <v>110</v>
      </c>
      <c r="B65" s="12"/>
      <c r="C65" s="14" t="s">
        <v>111</v>
      </c>
      <c r="D65" s="13"/>
      <c r="E65" s="13"/>
      <c r="F65" s="12"/>
      <c r="G65" s="11">
        <v>0</v>
      </c>
      <c r="H65" s="13"/>
      <c r="I65" s="12"/>
      <c r="J65" s="5">
        <v>1</v>
      </c>
      <c r="K65" s="11">
        <v>3</v>
      </c>
      <c r="L65" s="13"/>
      <c r="M65" s="12"/>
      <c r="N65" s="11">
        <v>0</v>
      </c>
      <c r="O65" s="13"/>
      <c r="P65" s="12"/>
      <c r="Q65" s="5">
        <v>0</v>
      </c>
      <c r="R65" s="11">
        <v>0</v>
      </c>
      <c r="S65" s="12"/>
      <c r="T65" s="5">
        <v>2</v>
      </c>
      <c r="U65" s="11">
        <v>0</v>
      </c>
      <c r="V65" s="13"/>
      <c r="W65" s="12"/>
      <c r="X65" s="11">
        <v>0</v>
      </c>
      <c r="Y65" s="12"/>
      <c r="Z65" s="5">
        <v>0</v>
      </c>
      <c r="AA65" s="2">
        <f t="shared" si="0"/>
        <v>6</v>
      </c>
    </row>
    <row r="66" spans="1:27" ht="15">
      <c r="A66" s="11" t="s">
        <v>112</v>
      </c>
      <c r="B66" s="12"/>
      <c r="C66" s="14" t="s">
        <v>113</v>
      </c>
      <c r="D66" s="13"/>
      <c r="E66" s="13"/>
      <c r="F66" s="12"/>
      <c r="G66" s="11">
        <v>114</v>
      </c>
      <c r="H66" s="13"/>
      <c r="I66" s="12"/>
      <c r="J66" s="5">
        <v>140</v>
      </c>
      <c r="K66" s="11">
        <v>148</v>
      </c>
      <c r="L66" s="13"/>
      <c r="M66" s="12"/>
      <c r="N66" s="11">
        <v>105</v>
      </c>
      <c r="O66" s="13"/>
      <c r="P66" s="12"/>
      <c r="Q66" s="5">
        <v>128</v>
      </c>
      <c r="R66" s="11">
        <v>101</v>
      </c>
      <c r="S66" s="12"/>
      <c r="T66" s="5">
        <v>140</v>
      </c>
      <c r="U66" s="11">
        <v>75</v>
      </c>
      <c r="V66" s="13"/>
      <c r="W66" s="12"/>
      <c r="X66" s="11">
        <v>114</v>
      </c>
      <c r="Y66" s="12"/>
      <c r="Z66" s="5">
        <v>137</v>
      </c>
      <c r="AA66" s="2">
        <f t="shared" si="0"/>
        <v>1202</v>
      </c>
    </row>
    <row r="67" spans="1:27" ht="15">
      <c r="A67" s="11" t="s">
        <v>114</v>
      </c>
      <c r="B67" s="12"/>
      <c r="C67" s="14" t="s">
        <v>115</v>
      </c>
      <c r="D67" s="13"/>
      <c r="E67" s="13"/>
      <c r="F67" s="12"/>
      <c r="G67" s="11">
        <v>1</v>
      </c>
      <c r="H67" s="13"/>
      <c r="I67" s="12"/>
      <c r="J67" s="5">
        <v>2</v>
      </c>
      <c r="K67" s="11">
        <v>2</v>
      </c>
      <c r="L67" s="13"/>
      <c r="M67" s="12"/>
      <c r="N67" s="11">
        <v>0</v>
      </c>
      <c r="O67" s="13"/>
      <c r="P67" s="12"/>
      <c r="Q67" s="5">
        <v>2</v>
      </c>
      <c r="R67" s="11">
        <v>3</v>
      </c>
      <c r="S67" s="12"/>
      <c r="T67" s="5">
        <v>0</v>
      </c>
      <c r="U67" s="11">
        <v>4</v>
      </c>
      <c r="V67" s="13"/>
      <c r="W67" s="12"/>
      <c r="X67" s="11">
        <v>1</v>
      </c>
      <c r="Y67" s="12"/>
      <c r="Z67" s="5">
        <v>2</v>
      </c>
      <c r="AA67" s="2">
        <f t="shared" si="0"/>
        <v>17</v>
      </c>
    </row>
    <row r="68" spans="1:27" ht="15">
      <c r="A68" s="11" t="s">
        <v>116</v>
      </c>
      <c r="B68" s="12"/>
      <c r="C68" s="14" t="s">
        <v>117</v>
      </c>
      <c r="D68" s="13"/>
      <c r="E68" s="13"/>
      <c r="F68" s="12"/>
      <c r="G68" s="11">
        <v>0</v>
      </c>
      <c r="H68" s="13"/>
      <c r="I68" s="12"/>
      <c r="J68" s="5">
        <v>1</v>
      </c>
      <c r="K68" s="11">
        <v>1</v>
      </c>
      <c r="L68" s="13"/>
      <c r="M68" s="12"/>
      <c r="N68" s="11">
        <v>0</v>
      </c>
      <c r="O68" s="13"/>
      <c r="P68" s="12"/>
      <c r="Q68" s="5">
        <v>0</v>
      </c>
      <c r="R68" s="11">
        <v>0</v>
      </c>
      <c r="S68" s="12"/>
      <c r="T68" s="5">
        <v>0</v>
      </c>
      <c r="U68" s="11">
        <v>0</v>
      </c>
      <c r="V68" s="13"/>
      <c r="W68" s="12"/>
      <c r="X68" s="11">
        <v>0</v>
      </c>
      <c r="Y68" s="12"/>
      <c r="Z68" s="5">
        <v>0</v>
      </c>
      <c r="AA68" s="2">
        <f t="shared" si="0"/>
        <v>2</v>
      </c>
    </row>
    <row r="69" spans="1:27" ht="15">
      <c r="A69" s="11" t="s">
        <v>118</v>
      </c>
      <c r="B69" s="12"/>
      <c r="C69" s="14" t="s">
        <v>119</v>
      </c>
      <c r="D69" s="13"/>
      <c r="E69" s="13"/>
      <c r="F69" s="12"/>
      <c r="G69" s="11">
        <v>1</v>
      </c>
      <c r="H69" s="13"/>
      <c r="I69" s="12"/>
      <c r="J69" s="5">
        <v>0</v>
      </c>
      <c r="K69" s="11">
        <v>0</v>
      </c>
      <c r="L69" s="13"/>
      <c r="M69" s="12"/>
      <c r="N69" s="11">
        <v>0</v>
      </c>
      <c r="O69" s="13"/>
      <c r="P69" s="12"/>
      <c r="Q69" s="5">
        <v>0</v>
      </c>
      <c r="R69" s="11">
        <v>0</v>
      </c>
      <c r="S69" s="12"/>
      <c r="T69" s="5">
        <v>0</v>
      </c>
      <c r="U69" s="11">
        <v>0</v>
      </c>
      <c r="V69" s="13"/>
      <c r="W69" s="12"/>
      <c r="X69" s="11">
        <v>0</v>
      </c>
      <c r="Y69" s="12"/>
      <c r="Z69" s="5">
        <v>0</v>
      </c>
      <c r="AA69" s="2">
        <f t="shared" si="0"/>
        <v>1</v>
      </c>
    </row>
    <row r="70" spans="1:27" ht="15">
      <c r="A70" s="11" t="s">
        <v>120</v>
      </c>
      <c r="B70" s="12"/>
      <c r="C70" s="14" t="s">
        <v>121</v>
      </c>
      <c r="D70" s="13"/>
      <c r="E70" s="13"/>
      <c r="F70" s="12"/>
      <c r="G70" s="11">
        <v>1</v>
      </c>
      <c r="H70" s="13"/>
      <c r="I70" s="12"/>
      <c r="J70" s="5">
        <v>0</v>
      </c>
      <c r="K70" s="11">
        <v>0</v>
      </c>
      <c r="L70" s="13"/>
      <c r="M70" s="12"/>
      <c r="N70" s="11">
        <v>0</v>
      </c>
      <c r="O70" s="13"/>
      <c r="P70" s="12"/>
      <c r="Q70" s="5">
        <v>0</v>
      </c>
      <c r="R70" s="11">
        <v>0</v>
      </c>
      <c r="S70" s="12"/>
      <c r="T70" s="5">
        <v>0</v>
      </c>
      <c r="U70" s="11">
        <v>0</v>
      </c>
      <c r="V70" s="13"/>
      <c r="W70" s="12"/>
      <c r="X70" s="11">
        <v>0</v>
      </c>
      <c r="Y70" s="12"/>
      <c r="Z70" s="5">
        <v>0</v>
      </c>
      <c r="AA70" s="2">
        <f t="shared" si="0"/>
        <v>1</v>
      </c>
    </row>
    <row r="71" spans="1:27" ht="15">
      <c r="A71" s="11" t="s">
        <v>122</v>
      </c>
      <c r="B71" s="12"/>
      <c r="C71" s="14" t="s">
        <v>123</v>
      </c>
      <c r="D71" s="13"/>
      <c r="E71" s="13"/>
      <c r="F71" s="12"/>
      <c r="G71" s="11">
        <v>4</v>
      </c>
      <c r="H71" s="13"/>
      <c r="I71" s="12"/>
      <c r="J71" s="5">
        <v>8</v>
      </c>
      <c r="K71" s="11">
        <v>6</v>
      </c>
      <c r="L71" s="13"/>
      <c r="M71" s="12"/>
      <c r="N71" s="11">
        <v>3</v>
      </c>
      <c r="O71" s="13"/>
      <c r="P71" s="12"/>
      <c r="Q71" s="5">
        <v>1</v>
      </c>
      <c r="R71" s="11">
        <v>1</v>
      </c>
      <c r="S71" s="12"/>
      <c r="T71" s="5">
        <v>2</v>
      </c>
      <c r="U71" s="11">
        <v>2</v>
      </c>
      <c r="V71" s="13"/>
      <c r="W71" s="12"/>
      <c r="X71" s="11">
        <v>2</v>
      </c>
      <c r="Y71" s="12"/>
      <c r="Z71" s="5">
        <v>3</v>
      </c>
      <c r="AA71" s="2">
        <f t="shared" si="0"/>
        <v>32</v>
      </c>
    </row>
    <row r="72" spans="1:27" ht="15">
      <c r="A72" s="11" t="s">
        <v>124</v>
      </c>
      <c r="B72" s="12"/>
      <c r="C72" s="14" t="s">
        <v>125</v>
      </c>
      <c r="D72" s="13"/>
      <c r="E72" s="13"/>
      <c r="F72" s="12"/>
      <c r="G72" s="11">
        <v>10</v>
      </c>
      <c r="H72" s="13"/>
      <c r="I72" s="12"/>
      <c r="J72" s="5">
        <v>9</v>
      </c>
      <c r="K72" s="11">
        <v>10</v>
      </c>
      <c r="L72" s="13"/>
      <c r="M72" s="12"/>
      <c r="N72" s="11">
        <v>4</v>
      </c>
      <c r="O72" s="13"/>
      <c r="P72" s="12"/>
      <c r="Q72" s="5">
        <v>6</v>
      </c>
      <c r="R72" s="11">
        <v>4</v>
      </c>
      <c r="S72" s="12"/>
      <c r="T72" s="5">
        <v>6</v>
      </c>
      <c r="U72" s="11">
        <v>7</v>
      </c>
      <c r="V72" s="13"/>
      <c r="W72" s="12"/>
      <c r="X72" s="11">
        <v>4</v>
      </c>
      <c r="Y72" s="12"/>
      <c r="Z72" s="5">
        <v>0</v>
      </c>
      <c r="AA72" s="2">
        <f t="shared" si="0"/>
        <v>60</v>
      </c>
    </row>
    <row r="73" spans="1:27" ht="15">
      <c r="A73" s="11" t="s">
        <v>126</v>
      </c>
      <c r="B73" s="12"/>
      <c r="C73" s="14" t="s">
        <v>127</v>
      </c>
      <c r="D73" s="13"/>
      <c r="E73" s="13"/>
      <c r="F73" s="12"/>
      <c r="G73" s="11">
        <v>0</v>
      </c>
      <c r="H73" s="13"/>
      <c r="I73" s="12"/>
      <c r="J73" s="5">
        <v>0</v>
      </c>
      <c r="K73" s="11">
        <v>0</v>
      </c>
      <c r="L73" s="13"/>
      <c r="M73" s="12"/>
      <c r="N73" s="11">
        <v>0</v>
      </c>
      <c r="O73" s="13"/>
      <c r="P73" s="12"/>
      <c r="Q73" s="5">
        <v>0</v>
      </c>
      <c r="R73" s="11">
        <v>0</v>
      </c>
      <c r="S73" s="12"/>
      <c r="T73" s="5">
        <v>1</v>
      </c>
      <c r="U73" s="11">
        <v>0</v>
      </c>
      <c r="V73" s="13"/>
      <c r="W73" s="12"/>
      <c r="X73" s="11">
        <v>0</v>
      </c>
      <c r="Y73" s="12"/>
      <c r="Z73" s="5">
        <v>0</v>
      </c>
      <c r="AA73" s="2">
        <f t="shared" si="0"/>
        <v>1</v>
      </c>
    </row>
    <row r="74" spans="1:27" ht="15">
      <c r="A74" s="11" t="s">
        <v>128</v>
      </c>
      <c r="B74" s="12"/>
      <c r="C74" s="14" t="s">
        <v>129</v>
      </c>
      <c r="D74" s="13"/>
      <c r="E74" s="13"/>
      <c r="F74" s="12"/>
      <c r="G74" s="11">
        <v>0</v>
      </c>
      <c r="H74" s="13"/>
      <c r="I74" s="12"/>
      <c r="J74" s="5">
        <v>0</v>
      </c>
      <c r="K74" s="11">
        <v>0</v>
      </c>
      <c r="L74" s="13"/>
      <c r="M74" s="12"/>
      <c r="N74" s="11">
        <v>0</v>
      </c>
      <c r="O74" s="13"/>
      <c r="P74" s="12"/>
      <c r="Q74" s="5">
        <v>0</v>
      </c>
      <c r="R74" s="11">
        <v>0</v>
      </c>
      <c r="S74" s="12"/>
      <c r="T74" s="5">
        <v>0</v>
      </c>
      <c r="U74" s="11">
        <v>0</v>
      </c>
      <c r="V74" s="13"/>
      <c r="W74" s="12"/>
      <c r="X74" s="11">
        <v>0</v>
      </c>
      <c r="Y74" s="12"/>
      <c r="Z74" s="5">
        <v>0</v>
      </c>
      <c r="AA74" s="2">
        <f t="shared" si="0"/>
        <v>0</v>
      </c>
    </row>
    <row r="75" spans="1:27" ht="15">
      <c r="A75" s="11" t="s">
        <v>130</v>
      </c>
      <c r="B75" s="12"/>
      <c r="C75" s="14" t="s">
        <v>131</v>
      </c>
      <c r="D75" s="13"/>
      <c r="E75" s="13"/>
      <c r="F75" s="12"/>
      <c r="G75" s="11">
        <v>0</v>
      </c>
      <c r="H75" s="13"/>
      <c r="I75" s="12"/>
      <c r="J75" s="5">
        <v>1</v>
      </c>
      <c r="K75" s="11">
        <v>2</v>
      </c>
      <c r="L75" s="13"/>
      <c r="M75" s="12"/>
      <c r="N75" s="11">
        <v>0</v>
      </c>
      <c r="O75" s="13"/>
      <c r="P75" s="12"/>
      <c r="Q75" s="5">
        <v>0</v>
      </c>
      <c r="R75" s="11">
        <v>0</v>
      </c>
      <c r="S75" s="12"/>
      <c r="T75" s="5">
        <v>0</v>
      </c>
      <c r="U75" s="11">
        <v>2</v>
      </c>
      <c r="V75" s="13"/>
      <c r="W75" s="12"/>
      <c r="X75" s="11">
        <v>0</v>
      </c>
      <c r="Y75" s="12"/>
      <c r="Z75" s="5">
        <v>0</v>
      </c>
      <c r="AA75" s="2">
        <f t="shared" si="0"/>
        <v>5</v>
      </c>
    </row>
    <row r="76" spans="1:27" ht="15">
      <c r="A76" s="11" t="s">
        <v>132</v>
      </c>
      <c r="B76" s="12"/>
      <c r="C76" s="14" t="s">
        <v>133</v>
      </c>
      <c r="D76" s="13"/>
      <c r="E76" s="13"/>
      <c r="F76" s="12"/>
      <c r="G76" s="11">
        <v>2</v>
      </c>
      <c r="H76" s="13"/>
      <c r="I76" s="12"/>
      <c r="J76" s="5">
        <v>3</v>
      </c>
      <c r="K76" s="11">
        <v>5</v>
      </c>
      <c r="L76" s="13"/>
      <c r="M76" s="12"/>
      <c r="N76" s="11">
        <v>11</v>
      </c>
      <c r="O76" s="13"/>
      <c r="P76" s="12"/>
      <c r="Q76" s="5">
        <v>0</v>
      </c>
      <c r="R76" s="11">
        <v>0</v>
      </c>
      <c r="S76" s="12"/>
      <c r="T76" s="5">
        <v>3</v>
      </c>
      <c r="U76" s="11">
        <v>0</v>
      </c>
      <c r="V76" s="13"/>
      <c r="W76" s="12"/>
      <c r="X76" s="11">
        <v>0</v>
      </c>
      <c r="Y76" s="12"/>
      <c r="Z76" s="5">
        <v>0</v>
      </c>
      <c r="AA76" s="2">
        <f t="shared" si="0"/>
        <v>24</v>
      </c>
    </row>
    <row r="77" spans="1:27" ht="15">
      <c r="A77" s="11" t="s">
        <v>134</v>
      </c>
      <c r="B77" s="12"/>
      <c r="C77" s="14" t="s">
        <v>135</v>
      </c>
      <c r="D77" s="13"/>
      <c r="E77" s="13"/>
      <c r="F77" s="12"/>
      <c r="G77" s="11">
        <v>0</v>
      </c>
      <c r="H77" s="13"/>
      <c r="I77" s="12"/>
      <c r="J77" s="5">
        <v>0</v>
      </c>
      <c r="K77" s="11">
        <v>0</v>
      </c>
      <c r="L77" s="13"/>
      <c r="M77" s="12"/>
      <c r="N77" s="11">
        <v>0</v>
      </c>
      <c r="O77" s="13"/>
      <c r="P77" s="12"/>
      <c r="Q77" s="5">
        <v>0</v>
      </c>
      <c r="R77" s="11">
        <v>0</v>
      </c>
      <c r="S77" s="12"/>
      <c r="T77" s="5">
        <v>0</v>
      </c>
      <c r="U77" s="11">
        <v>0</v>
      </c>
      <c r="V77" s="13"/>
      <c r="W77" s="12"/>
      <c r="X77" s="11">
        <v>0</v>
      </c>
      <c r="Y77" s="12"/>
      <c r="Z77" s="5">
        <v>0</v>
      </c>
      <c r="AA77" s="2">
        <f t="shared" si="0"/>
        <v>0</v>
      </c>
    </row>
    <row r="78" spans="1:27" ht="15">
      <c r="A78" s="11" t="s">
        <v>136</v>
      </c>
      <c r="B78" s="12"/>
      <c r="C78" s="14" t="s">
        <v>137</v>
      </c>
      <c r="D78" s="13"/>
      <c r="E78" s="13"/>
      <c r="F78" s="12"/>
      <c r="G78" s="11">
        <v>0</v>
      </c>
      <c r="H78" s="13"/>
      <c r="I78" s="12"/>
      <c r="J78" s="5">
        <v>0</v>
      </c>
      <c r="K78" s="11">
        <v>0</v>
      </c>
      <c r="L78" s="13"/>
      <c r="M78" s="12"/>
      <c r="N78" s="11">
        <v>0</v>
      </c>
      <c r="O78" s="13"/>
      <c r="P78" s="12"/>
      <c r="Q78" s="5">
        <v>0</v>
      </c>
      <c r="R78" s="11">
        <v>0</v>
      </c>
      <c r="S78" s="12"/>
      <c r="T78" s="5">
        <v>2</v>
      </c>
      <c r="U78" s="11">
        <v>0</v>
      </c>
      <c r="V78" s="13"/>
      <c r="W78" s="12"/>
      <c r="X78" s="11">
        <v>0</v>
      </c>
      <c r="Y78" s="12"/>
      <c r="Z78" s="5">
        <v>0</v>
      </c>
      <c r="AA78" s="2">
        <f t="shared" si="0"/>
        <v>2</v>
      </c>
    </row>
    <row r="79" spans="1:27" ht="15">
      <c r="A79" s="11" t="s">
        <v>138</v>
      </c>
      <c r="B79" s="12"/>
      <c r="C79" s="14" t="s">
        <v>139</v>
      </c>
      <c r="D79" s="13"/>
      <c r="E79" s="13"/>
      <c r="F79" s="12"/>
      <c r="G79" s="11">
        <v>0</v>
      </c>
      <c r="H79" s="13"/>
      <c r="I79" s="12"/>
      <c r="J79" s="5">
        <v>0</v>
      </c>
      <c r="K79" s="11">
        <v>0</v>
      </c>
      <c r="L79" s="13"/>
      <c r="M79" s="12"/>
      <c r="N79" s="11">
        <v>0</v>
      </c>
      <c r="O79" s="13"/>
      <c r="P79" s="12"/>
      <c r="Q79" s="5">
        <v>0</v>
      </c>
      <c r="R79" s="11">
        <v>0</v>
      </c>
      <c r="S79" s="12"/>
      <c r="T79" s="5">
        <v>0</v>
      </c>
      <c r="U79" s="11">
        <v>0</v>
      </c>
      <c r="V79" s="13"/>
      <c r="W79" s="12"/>
      <c r="X79" s="11">
        <v>0</v>
      </c>
      <c r="Y79" s="12"/>
      <c r="Z79" s="5">
        <v>0</v>
      </c>
      <c r="AA79" s="2">
        <f t="shared" si="0"/>
        <v>0</v>
      </c>
    </row>
    <row r="80" spans="1:27" ht="15">
      <c r="A80" s="11" t="s">
        <v>140</v>
      </c>
      <c r="B80" s="12"/>
      <c r="C80" s="14" t="s">
        <v>141</v>
      </c>
      <c r="D80" s="13"/>
      <c r="E80" s="13"/>
      <c r="F80" s="12"/>
      <c r="G80" s="11">
        <v>2</v>
      </c>
      <c r="H80" s="13"/>
      <c r="I80" s="12"/>
      <c r="J80" s="5">
        <v>0</v>
      </c>
      <c r="K80" s="11">
        <v>0</v>
      </c>
      <c r="L80" s="13"/>
      <c r="M80" s="12"/>
      <c r="N80" s="11">
        <v>0</v>
      </c>
      <c r="O80" s="13"/>
      <c r="P80" s="12"/>
      <c r="Q80" s="5">
        <v>0</v>
      </c>
      <c r="R80" s="11">
        <v>0</v>
      </c>
      <c r="S80" s="12"/>
      <c r="T80" s="5">
        <v>0</v>
      </c>
      <c r="U80" s="11">
        <v>0</v>
      </c>
      <c r="V80" s="13"/>
      <c r="W80" s="12"/>
      <c r="X80" s="11">
        <v>0</v>
      </c>
      <c r="Y80" s="12"/>
      <c r="Z80" s="5">
        <v>0</v>
      </c>
      <c r="AA80" s="2">
        <f aca="true" t="shared" si="1" ref="AA80:AA89">G80+J80+K80+N80+Q80+R80+T80+U80+X80+Z80</f>
        <v>2</v>
      </c>
    </row>
    <row r="81" spans="1:27" ht="15">
      <c r="A81" s="11" t="s">
        <v>142</v>
      </c>
      <c r="B81" s="12"/>
      <c r="C81" s="14" t="s">
        <v>143</v>
      </c>
      <c r="D81" s="13"/>
      <c r="E81" s="13"/>
      <c r="F81" s="12"/>
      <c r="G81" s="11">
        <v>0</v>
      </c>
      <c r="H81" s="13"/>
      <c r="I81" s="12"/>
      <c r="J81" s="5">
        <v>0</v>
      </c>
      <c r="K81" s="11">
        <v>0</v>
      </c>
      <c r="L81" s="13"/>
      <c r="M81" s="12"/>
      <c r="N81" s="11">
        <v>0</v>
      </c>
      <c r="O81" s="13"/>
      <c r="P81" s="12"/>
      <c r="Q81" s="5">
        <v>0</v>
      </c>
      <c r="R81" s="11">
        <v>0</v>
      </c>
      <c r="S81" s="12"/>
      <c r="T81" s="5">
        <v>0</v>
      </c>
      <c r="U81" s="11">
        <v>0</v>
      </c>
      <c r="V81" s="13"/>
      <c r="W81" s="12"/>
      <c r="X81" s="11">
        <v>0</v>
      </c>
      <c r="Y81" s="12"/>
      <c r="Z81" s="5">
        <v>0</v>
      </c>
      <c r="AA81" s="2">
        <f t="shared" si="1"/>
        <v>0</v>
      </c>
    </row>
    <row r="82" spans="1:27" ht="15">
      <c r="A82" s="11" t="s">
        <v>144</v>
      </c>
      <c r="B82" s="12"/>
      <c r="C82" s="14" t="s">
        <v>145</v>
      </c>
      <c r="D82" s="13"/>
      <c r="E82" s="13"/>
      <c r="F82" s="12"/>
      <c r="G82" s="11">
        <v>0</v>
      </c>
      <c r="H82" s="13"/>
      <c r="I82" s="12"/>
      <c r="J82" s="5">
        <v>0</v>
      </c>
      <c r="K82" s="11">
        <v>0</v>
      </c>
      <c r="L82" s="13"/>
      <c r="M82" s="12"/>
      <c r="N82" s="11">
        <v>0</v>
      </c>
      <c r="O82" s="13"/>
      <c r="P82" s="12"/>
      <c r="Q82" s="5">
        <v>0</v>
      </c>
      <c r="R82" s="11">
        <v>0</v>
      </c>
      <c r="S82" s="12"/>
      <c r="T82" s="5">
        <v>0</v>
      </c>
      <c r="U82" s="11">
        <v>0</v>
      </c>
      <c r="V82" s="13"/>
      <c r="W82" s="12"/>
      <c r="X82" s="11">
        <v>0</v>
      </c>
      <c r="Y82" s="12"/>
      <c r="Z82" s="5">
        <v>0</v>
      </c>
      <c r="AA82" s="2">
        <f t="shared" si="1"/>
        <v>0</v>
      </c>
    </row>
    <row r="83" spans="1:27" ht="15">
      <c r="A83" s="11" t="s">
        <v>146</v>
      </c>
      <c r="B83" s="12"/>
      <c r="C83" s="14" t="s">
        <v>147</v>
      </c>
      <c r="D83" s="13"/>
      <c r="E83" s="13"/>
      <c r="F83" s="12"/>
      <c r="G83" s="11">
        <v>0</v>
      </c>
      <c r="H83" s="13"/>
      <c r="I83" s="12"/>
      <c r="J83" s="5">
        <v>0</v>
      </c>
      <c r="K83" s="11">
        <v>1</v>
      </c>
      <c r="L83" s="13"/>
      <c r="M83" s="12"/>
      <c r="N83" s="11">
        <v>1</v>
      </c>
      <c r="O83" s="13"/>
      <c r="P83" s="12"/>
      <c r="Q83" s="5">
        <v>0</v>
      </c>
      <c r="R83" s="11">
        <v>0</v>
      </c>
      <c r="S83" s="12"/>
      <c r="T83" s="5">
        <v>0</v>
      </c>
      <c r="U83" s="11">
        <v>0</v>
      </c>
      <c r="V83" s="13"/>
      <c r="W83" s="12"/>
      <c r="X83" s="11">
        <v>1</v>
      </c>
      <c r="Y83" s="12"/>
      <c r="Z83" s="5">
        <v>0</v>
      </c>
      <c r="AA83" s="2">
        <f t="shared" si="1"/>
        <v>3</v>
      </c>
    </row>
    <row r="84" spans="1:27" ht="15">
      <c r="A84" s="11" t="s">
        <v>148</v>
      </c>
      <c r="B84" s="12"/>
      <c r="C84" s="14" t="s">
        <v>149</v>
      </c>
      <c r="D84" s="13"/>
      <c r="E84" s="13"/>
      <c r="F84" s="12"/>
      <c r="G84" s="11">
        <v>0</v>
      </c>
      <c r="H84" s="13"/>
      <c r="I84" s="12"/>
      <c r="J84" s="5">
        <v>0</v>
      </c>
      <c r="K84" s="11">
        <v>0</v>
      </c>
      <c r="L84" s="13"/>
      <c r="M84" s="12"/>
      <c r="N84" s="11">
        <v>0</v>
      </c>
      <c r="O84" s="13"/>
      <c r="P84" s="12"/>
      <c r="Q84" s="5">
        <v>0</v>
      </c>
      <c r="R84" s="11">
        <v>0</v>
      </c>
      <c r="S84" s="12"/>
      <c r="T84" s="5">
        <v>0</v>
      </c>
      <c r="U84" s="11">
        <v>0</v>
      </c>
      <c r="V84" s="13"/>
      <c r="W84" s="12"/>
      <c r="X84" s="11">
        <v>0</v>
      </c>
      <c r="Y84" s="12"/>
      <c r="Z84" s="5">
        <v>0</v>
      </c>
      <c r="AA84" s="2">
        <f t="shared" si="1"/>
        <v>0</v>
      </c>
    </row>
    <row r="85" spans="1:27" ht="15">
      <c r="A85" s="11" t="s">
        <v>150</v>
      </c>
      <c r="B85" s="12"/>
      <c r="C85" s="14" t="s">
        <v>151</v>
      </c>
      <c r="D85" s="13"/>
      <c r="E85" s="13"/>
      <c r="F85" s="12"/>
      <c r="G85" s="11">
        <v>0</v>
      </c>
      <c r="H85" s="13"/>
      <c r="I85" s="12"/>
      <c r="J85" s="5">
        <v>0</v>
      </c>
      <c r="K85" s="11">
        <v>0</v>
      </c>
      <c r="L85" s="13"/>
      <c r="M85" s="12"/>
      <c r="N85" s="11">
        <v>0</v>
      </c>
      <c r="O85" s="13"/>
      <c r="P85" s="12"/>
      <c r="Q85" s="5">
        <v>0</v>
      </c>
      <c r="R85" s="11">
        <v>0</v>
      </c>
      <c r="S85" s="12"/>
      <c r="T85" s="5">
        <v>0</v>
      </c>
      <c r="U85" s="11">
        <v>0</v>
      </c>
      <c r="V85" s="13"/>
      <c r="W85" s="12"/>
      <c r="X85" s="11">
        <v>0</v>
      </c>
      <c r="Y85" s="12"/>
      <c r="Z85" s="5">
        <v>0</v>
      </c>
      <c r="AA85" s="2">
        <f t="shared" si="1"/>
        <v>0</v>
      </c>
    </row>
    <row r="86" spans="1:27" ht="15">
      <c r="A86" s="11" t="s">
        <v>152</v>
      </c>
      <c r="B86" s="12"/>
      <c r="C86" s="14" t="s">
        <v>153</v>
      </c>
      <c r="D86" s="13"/>
      <c r="E86" s="13"/>
      <c r="F86" s="12"/>
      <c r="G86" s="11">
        <v>0</v>
      </c>
      <c r="H86" s="13"/>
      <c r="I86" s="12"/>
      <c r="J86" s="5">
        <v>0</v>
      </c>
      <c r="K86" s="11">
        <v>0</v>
      </c>
      <c r="L86" s="13"/>
      <c r="M86" s="12"/>
      <c r="N86" s="11">
        <v>0</v>
      </c>
      <c r="O86" s="13"/>
      <c r="P86" s="12"/>
      <c r="Q86" s="5">
        <v>0</v>
      </c>
      <c r="R86" s="11">
        <v>0</v>
      </c>
      <c r="S86" s="12"/>
      <c r="T86" s="5">
        <v>0</v>
      </c>
      <c r="U86" s="11">
        <v>5</v>
      </c>
      <c r="V86" s="13"/>
      <c r="W86" s="12"/>
      <c r="X86" s="11">
        <v>0</v>
      </c>
      <c r="Y86" s="12"/>
      <c r="Z86" s="5">
        <v>0</v>
      </c>
      <c r="AA86" s="2">
        <f t="shared" si="1"/>
        <v>5</v>
      </c>
    </row>
    <row r="87" spans="1:27" ht="15">
      <c r="A87" s="11" t="s">
        <v>154</v>
      </c>
      <c r="B87" s="12"/>
      <c r="C87" s="14" t="s">
        <v>155</v>
      </c>
      <c r="D87" s="13"/>
      <c r="E87" s="13"/>
      <c r="F87" s="12"/>
      <c r="G87" s="11">
        <v>10</v>
      </c>
      <c r="H87" s="13"/>
      <c r="I87" s="12"/>
      <c r="J87" s="5">
        <v>2</v>
      </c>
      <c r="K87" s="11">
        <v>0</v>
      </c>
      <c r="L87" s="13"/>
      <c r="M87" s="12"/>
      <c r="N87" s="11">
        <v>5</v>
      </c>
      <c r="O87" s="13"/>
      <c r="P87" s="12"/>
      <c r="Q87" s="5">
        <v>6</v>
      </c>
      <c r="R87" s="11">
        <v>4</v>
      </c>
      <c r="S87" s="12"/>
      <c r="T87" s="5">
        <v>3</v>
      </c>
      <c r="U87" s="11">
        <v>1</v>
      </c>
      <c r="V87" s="13"/>
      <c r="W87" s="12"/>
      <c r="X87" s="11">
        <v>3</v>
      </c>
      <c r="Y87" s="12"/>
      <c r="Z87" s="5">
        <v>0</v>
      </c>
      <c r="AA87" s="2">
        <f t="shared" si="1"/>
        <v>34</v>
      </c>
    </row>
    <row r="88" spans="1:27" ht="15">
      <c r="A88" s="11" t="s">
        <v>156</v>
      </c>
      <c r="B88" s="12"/>
      <c r="C88" s="14" t="s">
        <v>157</v>
      </c>
      <c r="D88" s="13"/>
      <c r="E88" s="13"/>
      <c r="F88" s="12"/>
      <c r="G88" s="11">
        <v>18</v>
      </c>
      <c r="H88" s="13"/>
      <c r="I88" s="12"/>
      <c r="J88" s="5">
        <v>18</v>
      </c>
      <c r="K88" s="11">
        <v>17</v>
      </c>
      <c r="L88" s="13"/>
      <c r="M88" s="12"/>
      <c r="N88" s="11">
        <v>27</v>
      </c>
      <c r="O88" s="13"/>
      <c r="P88" s="12"/>
      <c r="Q88" s="5">
        <v>15</v>
      </c>
      <c r="R88" s="11">
        <v>12</v>
      </c>
      <c r="S88" s="12"/>
      <c r="T88" s="5">
        <v>5</v>
      </c>
      <c r="U88" s="11">
        <v>0</v>
      </c>
      <c r="V88" s="13"/>
      <c r="W88" s="12"/>
      <c r="X88" s="11">
        <v>11</v>
      </c>
      <c r="Y88" s="12"/>
      <c r="Z88" s="5">
        <v>6</v>
      </c>
      <c r="AA88" s="2">
        <f t="shared" si="1"/>
        <v>129</v>
      </c>
    </row>
    <row r="89" spans="1:27" ht="15">
      <c r="A89" s="18" t="s">
        <v>29</v>
      </c>
      <c r="B89" s="12"/>
      <c r="C89" s="19" t="s">
        <v>158</v>
      </c>
      <c r="D89" s="13"/>
      <c r="E89" s="13"/>
      <c r="F89" s="12"/>
      <c r="G89" s="11">
        <f>SUM(G23:I88)</f>
        <v>365</v>
      </c>
      <c r="H89" s="13"/>
      <c r="I89" s="12"/>
      <c r="J89" s="5">
        <f>SUM(J23:J88)</f>
        <v>377</v>
      </c>
      <c r="K89" s="11">
        <f>SUM(K23:M88)</f>
        <v>383</v>
      </c>
      <c r="L89" s="13"/>
      <c r="M89" s="12"/>
      <c r="N89" s="11">
        <f>SUM(N23:P88)</f>
        <v>377</v>
      </c>
      <c r="O89" s="13"/>
      <c r="P89" s="12"/>
      <c r="Q89" s="5">
        <f>SUM(Q23:Q88)</f>
        <v>315</v>
      </c>
      <c r="R89" s="11">
        <f>SUM(R23:S88)</f>
        <v>304</v>
      </c>
      <c r="S89" s="12"/>
      <c r="T89" s="5">
        <f>SUM(T23:T88)</f>
        <v>282</v>
      </c>
      <c r="U89" s="11">
        <f>SUM(U23:W88)</f>
        <v>211</v>
      </c>
      <c r="V89" s="13"/>
      <c r="W89" s="12"/>
      <c r="X89" s="11">
        <f>SUM(X23:Y88)</f>
        <v>266</v>
      </c>
      <c r="Y89" s="12"/>
      <c r="Z89" s="5">
        <f>SUM(Z23:Z88)</f>
        <v>265</v>
      </c>
      <c r="AA89" s="2">
        <f t="shared" si="1"/>
        <v>3145</v>
      </c>
    </row>
    <row r="90" ht="0" customHeight="1" hidden="1"/>
  </sheetData>
  <sheetProtection password="CC4D" sheet="1" objects="1" scenarios="1"/>
  <mergeCells count="617"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2" customWidth="1"/>
    <col min="2" max="2" width="4.8515625" style="2" customWidth="1"/>
    <col min="3" max="3" width="4.57421875" style="2" customWidth="1"/>
    <col min="4" max="4" width="0.13671875" style="2" customWidth="1"/>
    <col min="5" max="5" width="32.00390625" style="2" customWidth="1"/>
    <col min="6" max="6" width="6.140625" style="2" customWidth="1"/>
    <col min="7" max="7" width="4.00390625" style="2" customWidth="1"/>
    <col min="8" max="8" width="0" style="2" hidden="1" customWidth="1"/>
    <col min="9" max="9" width="5.7109375" style="2" customWidth="1"/>
    <col min="10" max="10" width="9.7109375" style="2" customWidth="1"/>
    <col min="11" max="11" width="2.00390625" style="2" customWidth="1"/>
    <col min="12" max="12" width="0.5625" style="2" customWidth="1"/>
    <col min="13" max="13" width="7.140625" style="2" customWidth="1"/>
    <col min="14" max="14" width="5.28125" style="2" customWidth="1"/>
    <col min="15" max="15" width="0" style="2" hidden="1" customWidth="1"/>
    <col min="16" max="16" width="4.421875" style="2" customWidth="1"/>
    <col min="17" max="17" width="9.7109375" style="2" customWidth="1"/>
    <col min="18" max="18" width="5.00390625" style="2" customWidth="1"/>
    <col min="19" max="19" width="4.7109375" style="2" customWidth="1"/>
    <col min="20" max="20" width="9.7109375" style="2" customWidth="1"/>
    <col min="21" max="21" width="7.00390625" style="2" customWidth="1"/>
    <col min="22" max="22" width="2.00390625" style="2" customWidth="1"/>
    <col min="23" max="23" width="0.71875" style="2" customWidth="1"/>
    <col min="24" max="24" width="9.7109375" style="2" customWidth="1"/>
    <col min="25" max="25" width="0" style="2" hidden="1" customWidth="1"/>
    <col min="26" max="26" width="9.7109375" style="2" customWidth="1"/>
    <col min="27" max="16384" width="9.140625" style="2" customWidth="1"/>
  </cols>
  <sheetData>
    <row r="1" ht="4.5" customHeight="1"/>
    <row r="2" spans="2:3" ht="1.5" customHeight="1">
      <c r="B2" s="6"/>
      <c r="C2" s="6"/>
    </row>
    <row r="3" spans="2:24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W3" s="6"/>
      <c r="X3" s="6"/>
    </row>
    <row r="4" spans="2:24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W4" s="6"/>
      <c r="X4" s="6"/>
    </row>
    <row r="5" spans="2:24" ht="0.75" customHeight="1">
      <c r="B5" s="6"/>
      <c r="C5" s="6"/>
      <c r="F5" s="8" t="s">
        <v>2</v>
      </c>
      <c r="G5" s="6"/>
      <c r="M5" s="8" t="s">
        <v>3</v>
      </c>
      <c r="N5" s="6"/>
      <c r="P5" s="9">
        <v>39</v>
      </c>
      <c r="Q5" s="6"/>
      <c r="R5" s="6"/>
      <c r="W5" s="6"/>
      <c r="X5" s="6"/>
    </row>
    <row r="6" spans="2:24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W6" s="6"/>
      <c r="X6" s="6"/>
    </row>
    <row r="7" spans="2:24" ht="0" customHeight="1" hidden="1">
      <c r="B7" s="6"/>
      <c r="C7" s="6"/>
      <c r="F7" s="6"/>
      <c r="G7" s="6"/>
      <c r="I7" s="6"/>
      <c r="J7" s="6"/>
      <c r="K7" s="6"/>
      <c r="M7" s="6"/>
      <c r="N7" s="6"/>
      <c r="W7" s="6"/>
      <c r="X7" s="6"/>
    </row>
    <row r="8" spans="2:24" ht="0.75" customHeight="1">
      <c r="B8" s="6"/>
      <c r="C8" s="6"/>
      <c r="I8" s="6"/>
      <c r="J8" s="6"/>
      <c r="K8" s="6"/>
      <c r="W8" s="6"/>
      <c r="X8" s="6"/>
    </row>
    <row r="9" spans="2:24" ht="16.5" customHeight="1">
      <c r="B9" s="6"/>
      <c r="C9" s="6"/>
      <c r="E9" s="10" t="s">
        <v>196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2:21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5:21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9.75" customHeight="1"/>
    <row r="13" spans="1:26" ht="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2.5">
      <c r="A14" s="11" t="s">
        <v>5</v>
      </c>
      <c r="B14" s="12"/>
      <c r="C14" s="14" t="s">
        <v>6</v>
      </c>
      <c r="D14" s="13"/>
      <c r="E14" s="13"/>
      <c r="F14" s="12"/>
      <c r="G14" s="11" t="s">
        <v>179</v>
      </c>
      <c r="H14" s="13"/>
      <c r="I14" s="12"/>
      <c r="J14" s="5" t="s">
        <v>180</v>
      </c>
      <c r="K14" s="11" t="s">
        <v>181</v>
      </c>
      <c r="L14" s="13"/>
      <c r="M14" s="12"/>
      <c r="N14" s="11" t="s">
        <v>182</v>
      </c>
      <c r="O14" s="13"/>
      <c r="P14" s="12"/>
      <c r="Q14" s="5" t="s">
        <v>183</v>
      </c>
      <c r="R14" s="11" t="s">
        <v>184</v>
      </c>
      <c r="S14" s="12"/>
      <c r="T14" s="5" t="s">
        <v>185</v>
      </c>
      <c r="U14" s="11" t="s">
        <v>186</v>
      </c>
      <c r="V14" s="13"/>
      <c r="W14" s="12"/>
      <c r="X14" s="11" t="s">
        <v>187</v>
      </c>
      <c r="Y14" s="12"/>
      <c r="Z14" s="5" t="s">
        <v>188</v>
      </c>
    </row>
    <row r="15" spans="1:27" ht="15">
      <c r="A15" s="11" t="s">
        <v>17</v>
      </c>
      <c r="B15" s="12"/>
      <c r="C15" s="14" t="s">
        <v>18</v>
      </c>
      <c r="D15" s="13"/>
      <c r="E15" s="13"/>
      <c r="F15" s="12"/>
      <c r="G15" s="11">
        <v>300</v>
      </c>
      <c r="H15" s="13"/>
      <c r="I15" s="12"/>
      <c r="J15" s="5">
        <v>262</v>
      </c>
      <c r="K15" s="11">
        <v>276</v>
      </c>
      <c r="L15" s="13"/>
      <c r="M15" s="12"/>
      <c r="N15" s="11">
        <v>376</v>
      </c>
      <c r="O15" s="13"/>
      <c r="P15" s="12"/>
      <c r="Q15" s="5">
        <v>297</v>
      </c>
      <c r="R15" s="11">
        <v>252</v>
      </c>
      <c r="S15" s="12"/>
      <c r="T15" s="5">
        <v>283</v>
      </c>
      <c r="U15" s="11">
        <v>270</v>
      </c>
      <c r="V15" s="13"/>
      <c r="W15" s="12"/>
      <c r="X15" s="11">
        <v>213</v>
      </c>
      <c r="Y15" s="12"/>
      <c r="Z15" s="5">
        <v>339</v>
      </c>
      <c r="AA15" s="2">
        <f>G15+J15+K15+N15+Q15+R15+T15+U15+X15+Z15</f>
        <v>2868</v>
      </c>
    </row>
    <row r="16" spans="1:27" ht="15">
      <c r="A16" s="11" t="s">
        <v>19</v>
      </c>
      <c r="B16" s="12"/>
      <c r="C16" s="14" t="s">
        <v>20</v>
      </c>
      <c r="D16" s="13"/>
      <c r="E16" s="13"/>
      <c r="F16" s="12"/>
      <c r="G16" s="11">
        <v>189</v>
      </c>
      <c r="H16" s="13"/>
      <c r="I16" s="12"/>
      <c r="J16" s="5">
        <v>215</v>
      </c>
      <c r="K16" s="11">
        <v>189</v>
      </c>
      <c r="L16" s="13"/>
      <c r="M16" s="12"/>
      <c r="N16" s="11">
        <v>282</v>
      </c>
      <c r="O16" s="13"/>
      <c r="P16" s="12"/>
      <c r="Q16" s="5">
        <v>274</v>
      </c>
      <c r="R16" s="11">
        <v>247</v>
      </c>
      <c r="S16" s="12"/>
      <c r="T16" s="5">
        <v>204</v>
      </c>
      <c r="U16" s="11">
        <v>206</v>
      </c>
      <c r="V16" s="13"/>
      <c r="W16" s="12"/>
      <c r="X16" s="11">
        <v>217</v>
      </c>
      <c r="Y16" s="12"/>
      <c r="Z16" s="5">
        <v>240</v>
      </c>
      <c r="AA16" s="2">
        <f aca="true" t="shared" si="0" ref="AA16:AA79">G16+J16+K16+N16+Q16+R16+T16+U16+X16+Z16</f>
        <v>2263</v>
      </c>
    </row>
    <row r="17" spans="1:27" ht="15">
      <c r="A17" s="11" t="s">
        <v>21</v>
      </c>
      <c r="B17" s="12"/>
      <c r="C17" s="14" t="s">
        <v>22</v>
      </c>
      <c r="D17" s="13"/>
      <c r="E17" s="13"/>
      <c r="F17" s="12"/>
      <c r="G17" s="11">
        <v>0</v>
      </c>
      <c r="H17" s="13"/>
      <c r="I17" s="12"/>
      <c r="J17" s="5">
        <v>0</v>
      </c>
      <c r="K17" s="11">
        <v>1</v>
      </c>
      <c r="L17" s="13"/>
      <c r="M17" s="12"/>
      <c r="N17" s="11">
        <v>3</v>
      </c>
      <c r="O17" s="13"/>
      <c r="P17" s="12"/>
      <c r="Q17" s="5">
        <v>2</v>
      </c>
      <c r="R17" s="11">
        <v>1</v>
      </c>
      <c r="S17" s="12"/>
      <c r="T17" s="5">
        <v>0</v>
      </c>
      <c r="U17" s="11">
        <v>3</v>
      </c>
      <c r="V17" s="13"/>
      <c r="W17" s="12"/>
      <c r="X17" s="11">
        <v>5</v>
      </c>
      <c r="Y17" s="12"/>
      <c r="Z17" s="5">
        <v>0</v>
      </c>
      <c r="AA17" s="2">
        <f t="shared" si="0"/>
        <v>15</v>
      </c>
    </row>
    <row r="18" spans="1:27" ht="15">
      <c r="A18" s="11" t="s">
        <v>24</v>
      </c>
      <c r="B18" s="12"/>
      <c r="C18" s="14" t="s">
        <v>25</v>
      </c>
      <c r="D18" s="13"/>
      <c r="E18" s="13"/>
      <c r="F18" s="12"/>
      <c r="G18" s="11">
        <v>300</v>
      </c>
      <c r="H18" s="13"/>
      <c r="I18" s="12"/>
      <c r="J18" s="5">
        <v>262</v>
      </c>
      <c r="K18" s="11">
        <v>276</v>
      </c>
      <c r="L18" s="13"/>
      <c r="M18" s="12"/>
      <c r="N18" s="11">
        <v>376</v>
      </c>
      <c r="O18" s="13"/>
      <c r="P18" s="12"/>
      <c r="Q18" s="5">
        <v>297</v>
      </c>
      <c r="R18" s="11">
        <v>252</v>
      </c>
      <c r="S18" s="12"/>
      <c r="T18" s="5">
        <v>283</v>
      </c>
      <c r="U18" s="11">
        <v>270</v>
      </c>
      <c r="V18" s="13"/>
      <c r="W18" s="12"/>
      <c r="X18" s="11">
        <v>213</v>
      </c>
      <c r="Y18" s="12"/>
      <c r="Z18" s="5">
        <v>339</v>
      </c>
      <c r="AA18" s="2">
        <f t="shared" si="0"/>
        <v>2868</v>
      </c>
    </row>
    <row r="19" spans="1:27" ht="15">
      <c r="A19" s="11" t="s">
        <v>26</v>
      </c>
      <c r="B19" s="12"/>
      <c r="C19" s="14" t="s">
        <v>27</v>
      </c>
      <c r="D19" s="13"/>
      <c r="E19" s="13"/>
      <c r="F19" s="12"/>
      <c r="G19" s="11">
        <v>7</v>
      </c>
      <c r="H19" s="13"/>
      <c r="I19" s="12"/>
      <c r="J19" s="5">
        <v>4</v>
      </c>
      <c r="K19" s="11">
        <v>5</v>
      </c>
      <c r="L19" s="13"/>
      <c r="M19" s="12"/>
      <c r="N19" s="11">
        <v>1</v>
      </c>
      <c r="O19" s="13"/>
      <c r="P19" s="12"/>
      <c r="Q19" s="5">
        <v>5</v>
      </c>
      <c r="R19" s="11">
        <v>3</v>
      </c>
      <c r="S19" s="12"/>
      <c r="T19" s="5">
        <v>4</v>
      </c>
      <c r="U19" s="11">
        <v>6</v>
      </c>
      <c r="V19" s="13"/>
      <c r="W19" s="12"/>
      <c r="X19" s="11">
        <v>1</v>
      </c>
      <c r="Y19" s="12"/>
      <c r="Z19" s="5">
        <v>2</v>
      </c>
      <c r="AA19" s="2">
        <f t="shared" si="0"/>
        <v>38</v>
      </c>
    </row>
    <row r="20" spans="1:27" ht="15">
      <c r="A20" s="11" t="s">
        <v>23</v>
      </c>
      <c r="B20" s="12"/>
      <c r="C20" s="14" t="s">
        <v>28</v>
      </c>
      <c r="D20" s="13"/>
      <c r="E20" s="13"/>
      <c r="F20" s="12"/>
      <c r="G20" s="11">
        <v>293</v>
      </c>
      <c r="H20" s="13"/>
      <c r="I20" s="12"/>
      <c r="J20" s="5">
        <v>258</v>
      </c>
      <c r="K20" s="11">
        <v>271</v>
      </c>
      <c r="L20" s="13"/>
      <c r="M20" s="12"/>
      <c r="N20" s="11">
        <v>375</v>
      </c>
      <c r="O20" s="13"/>
      <c r="P20" s="12"/>
      <c r="Q20" s="5">
        <v>292</v>
      </c>
      <c r="R20" s="11">
        <v>249</v>
      </c>
      <c r="S20" s="12"/>
      <c r="T20" s="5">
        <v>279</v>
      </c>
      <c r="U20" s="11">
        <v>264</v>
      </c>
      <c r="V20" s="13"/>
      <c r="W20" s="12"/>
      <c r="X20" s="11">
        <v>212</v>
      </c>
      <c r="Y20" s="12"/>
      <c r="Z20" s="5">
        <v>337</v>
      </c>
      <c r="AA20" s="2">
        <f t="shared" si="0"/>
        <v>2830</v>
      </c>
    </row>
    <row r="21" spans="1:27" ht="15">
      <c r="A21" s="15" t="s">
        <v>29</v>
      </c>
      <c r="B21" s="16"/>
      <c r="C21" s="17" t="s">
        <v>30</v>
      </c>
      <c r="D21" s="13"/>
      <c r="E21" s="13"/>
      <c r="F21" s="16"/>
      <c r="G21" s="11" t="s">
        <v>29</v>
      </c>
      <c r="H21" s="13"/>
      <c r="I21" s="16"/>
      <c r="J21" s="5" t="s">
        <v>29</v>
      </c>
      <c r="K21" s="11" t="s">
        <v>29</v>
      </c>
      <c r="L21" s="13"/>
      <c r="M21" s="16"/>
      <c r="N21" s="11" t="s">
        <v>29</v>
      </c>
      <c r="O21" s="13"/>
      <c r="P21" s="16"/>
      <c r="Q21" s="5" t="s">
        <v>29</v>
      </c>
      <c r="R21" s="11" t="s">
        <v>29</v>
      </c>
      <c r="S21" s="16"/>
      <c r="T21" s="5" t="s">
        <v>29</v>
      </c>
      <c r="U21" s="11" t="s">
        <v>29</v>
      </c>
      <c r="V21" s="13"/>
      <c r="W21" s="16"/>
      <c r="X21" s="11" t="s">
        <v>29</v>
      </c>
      <c r="Y21" s="16"/>
      <c r="Z21" s="5" t="s">
        <v>29</v>
      </c>
      <c r="AA21" s="2" t="e">
        <f t="shared" si="0"/>
        <v>#VALUE!</v>
      </c>
    </row>
    <row r="22" spans="1:27" ht="22.5">
      <c r="A22" s="11" t="s">
        <v>31</v>
      </c>
      <c r="B22" s="12"/>
      <c r="C22" s="14" t="s">
        <v>32</v>
      </c>
      <c r="D22" s="13"/>
      <c r="E22" s="13"/>
      <c r="F22" s="12"/>
      <c r="G22" s="11" t="s">
        <v>179</v>
      </c>
      <c r="H22" s="13"/>
      <c r="I22" s="12"/>
      <c r="J22" s="5" t="s">
        <v>180</v>
      </c>
      <c r="K22" s="11" t="s">
        <v>181</v>
      </c>
      <c r="L22" s="13"/>
      <c r="M22" s="12"/>
      <c r="N22" s="11" t="s">
        <v>182</v>
      </c>
      <c r="O22" s="13"/>
      <c r="P22" s="12"/>
      <c r="Q22" s="5" t="s">
        <v>183</v>
      </c>
      <c r="R22" s="11" t="s">
        <v>184</v>
      </c>
      <c r="S22" s="12"/>
      <c r="T22" s="5" t="s">
        <v>185</v>
      </c>
      <c r="U22" s="11" t="s">
        <v>186</v>
      </c>
      <c r="V22" s="13"/>
      <c r="W22" s="12"/>
      <c r="X22" s="11" t="s">
        <v>187</v>
      </c>
      <c r="Y22" s="12"/>
      <c r="Z22" s="5" t="s">
        <v>188</v>
      </c>
      <c r="AA22" s="2" t="e">
        <f t="shared" si="0"/>
        <v>#VALUE!</v>
      </c>
    </row>
    <row r="23" spans="1:27" ht="15">
      <c r="A23" s="11" t="s">
        <v>5</v>
      </c>
      <c r="B23" s="12"/>
      <c r="C23" s="14" t="s">
        <v>33</v>
      </c>
      <c r="D23" s="13"/>
      <c r="E23" s="13"/>
      <c r="F23" s="12"/>
      <c r="G23" s="11">
        <v>1</v>
      </c>
      <c r="H23" s="13"/>
      <c r="I23" s="12"/>
      <c r="J23" s="5">
        <v>0</v>
      </c>
      <c r="K23" s="11">
        <v>1</v>
      </c>
      <c r="L23" s="13"/>
      <c r="M23" s="12"/>
      <c r="N23" s="11">
        <v>0</v>
      </c>
      <c r="O23" s="13"/>
      <c r="P23" s="12"/>
      <c r="Q23" s="5">
        <v>0</v>
      </c>
      <c r="R23" s="11">
        <v>0</v>
      </c>
      <c r="S23" s="12"/>
      <c r="T23" s="5">
        <v>0</v>
      </c>
      <c r="U23" s="11">
        <v>0</v>
      </c>
      <c r="V23" s="13"/>
      <c r="W23" s="12"/>
      <c r="X23" s="11">
        <v>0</v>
      </c>
      <c r="Y23" s="12"/>
      <c r="Z23" s="5">
        <v>0</v>
      </c>
      <c r="AA23" s="2">
        <f t="shared" si="0"/>
        <v>2</v>
      </c>
    </row>
    <row r="24" spans="1:27" ht="15">
      <c r="A24" s="11" t="s">
        <v>17</v>
      </c>
      <c r="B24" s="12"/>
      <c r="C24" s="14" t="s">
        <v>34</v>
      </c>
      <c r="D24" s="13"/>
      <c r="E24" s="13"/>
      <c r="F24" s="12"/>
      <c r="G24" s="11">
        <v>0</v>
      </c>
      <c r="H24" s="13"/>
      <c r="I24" s="12"/>
      <c r="J24" s="5">
        <v>0</v>
      </c>
      <c r="K24" s="11">
        <v>0</v>
      </c>
      <c r="L24" s="13"/>
      <c r="M24" s="12"/>
      <c r="N24" s="11">
        <v>1</v>
      </c>
      <c r="O24" s="13"/>
      <c r="P24" s="12"/>
      <c r="Q24" s="5">
        <v>0</v>
      </c>
      <c r="R24" s="11">
        <v>0</v>
      </c>
      <c r="S24" s="12"/>
      <c r="T24" s="5">
        <v>0</v>
      </c>
      <c r="U24" s="11">
        <v>0</v>
      </c>
      <c r="V24" s="13"/>
      <c r="W24" s="12"/>
      <c r="X24" s="11">
        <v>0</v>
      </c>
      <c r="Y24" s="12"/>
      <c r="Z24" s="5">
        <v>0</v>
      </c>
      <c r="AA24" s="2">
        <f t="shared" si="0"/>
        <v>1</v>
      </c>
    </row>
    <row r="25" spans="1:27" ht="15">
      <c r="A25" s="11" t="s">
        <v>19</v>
      </c>
      <c r="B25" s="12"/>
      <c r="C25" s="14" t="s">
        <v>35</v>
      </c>
      <c r="D25" s="13"/>
      <c r="E25" s="13"/>
      <c r="F25" s="12"/>
      <c r="G25" s="11">
        <v>3</v>
      </c>
      <c r="H25" s="13"/>
      <c r="I25" s="12"/>
      <c r="J25" s="5">
        <v>1</v>
      </c>
      <c r="K25" s="11">
        <v>0</v>
      </c>
      <c r="L25" s="13"/>
      <c r="M25" s="12"/>
      <c r="N25" s="11">
        <v>1</v>
      </c>
      <c r="O25" s="13"/>
      <c r="P25" s="12"/>
      <c r="Q25" s="5">
        <v>3</v>
      </c>
      <c r="R25" s="11">
        <v>1</v>
      </c>
      <c r="S25" s="12"/>
      <c r="T25" s="5">
        <v>2</v>
      </c>
      <c r="U25" s="11">
        <v>3</v>
      </c>
      <c r="V25" s="13"/>
      <c r="W25" s="12"/>
      <c r="X25" s="11">
        <v>0</v>
      </c>
      <c r="Y25" s="12"/>
      <c r="Z25" s="5">
        <v>0</v>
      </c>
      <c r="AA25" s="2">
        <f t="shared" si="0"/>
        <v>14</v>
      </c>
    </row>
    <row r="26" spans="1:27" ht="15">
      <c r="A26" s="11" t="s">
        <v>21</v>
      </c>
      <c r="B26" s="12"/>
      <c r="C26" s="14" t="s">
        <v>36</v>
      </c>
      <c r="D26" s="13"/>
      <c r="E26" s="13"/>
      <c r="F26" s="12"/>
      <c r="G26" s="11">
        <v>0</v>
      </c>
      <c r="H26" s="13"/>
      <c r="I26" s="12"/>
      <c r="J26" s="5">
        <v>0</v>
      </c>
      <c r="K26" s="11">
        <v>0</v>
      </c>
      <c r="L26" s="13"/>
      <c r="M26" s="12"/>
      <c r="N26" s="11">
        <v>0</v>
      </c>
      <c r="O26" s="13"/>
      <c r="P26" s="12"/>
      <c r="Q26" s="5">
        <v>0</v>
      </c>
      <c r="R26" s="11">
        <v>0</v>
      </c>
      <c r="S26" s="12"/>
      <c r="T26" s="5">
        <v>0</v>
      </c>
      <c r="U26" s="11">
        <v>0</v>
      </c>
      <c r="V26" s="13"/>
      <c r="W26" s="12"/>
      <c r="X26" s="11">
        <v>0</v>
      </c>
      <c r="Y26" s="12"/>
      <c r="Z26" s="5">
        <v>0</v>
      </c>
      <c r="AA26" s="2">
        <f t="shared" si="0"/>
        <v>0</v>
      </c>
    </row>
    <row r="27" spans="1:27" ht="15">
      <c r="A27" s="11" t="s">
        <v>24</v>
      </c>
      <c r="B27" s="12"/>
      <c r="C27" s="14" t="s">
        <v>37</v>
      </c>
      <c r="D27" s="13"/>
      <c r="E27" s="13"/>
      <c r="F27" s="12"/>
      <c r="G27" s="11">
        <v>0</v>
      </c>
      <c r="H27" s="13"/>
      <c r="I27" s="12"/>
      <c r="J27" s="5">
        <v>0</v>
      </c>
      <c r="K27" s="11">
        <v>0</v>
      </c>
      <c r="L27" s="13"/>
      <c r="M27" s="12"/>
      <c r="N27" s="11">
        <v>0</v>
      </c>
      <c r="O27" s="13"/>
      <c r="P27" s="12"/>
      <c r="Q27" s="5">
        <v>0</v>
      </c>
      <c r="R27" s="11">
        <v>0</v>
      </c>
      <c r="S27" s="12"/>
      <c r="T27" s="5">
        <v>0</v>
      </c>
      <c r="U27" s="11">
        <v>0</v>
      </c>
      <c r="V27" s="13"/>
      <c r="W27" s="12"/>
      <c r="X27" s="11">
        <v>0</v>
      </c>
      <c r="Y27" s="12"/>
      <c r="Z27" s="5">
        <v>0</v>
      </c>
      <c r="AA27" s="2">
        <f t="shared" si="0"/>
        <v>0</v>
      </c>
    </row>
    <row r="28" spans="1:27" ht="15">
      <c r="A28" s="11" t="s">
        <v>26</v>
      </c>
      <c r="B28" s="12"/>
      <c r="C28" s="14" t="s">
        <v>38</v>
      </c>
      <c r="D28" s="13"/>
      <c r="E28" s="13"/>
      <c r="F28" s="12"/>
      <c r="G28" s="11">
        <v>2</v>
      </c>
      <c r="H28" s="13"/>
      <c r="I28" s="12"/>
      <c r="J28" s="5">
        <v>0</v>
      </c>
      <c r="K28" s="11">
        <v>0</v>
      </c>
      <c r="L28" s="13"/>
      <c r="M28" s="12"/>
      <c r="N28" s="11">
        <v>0</v>
      </c>
      <c r="O28" s="13"/>
      <c r="P28" s="12"/>
      <c r="Q28" s="5">
        <v>0</v>
      </c>
      <c r="R28" s="11">
        <v>1</v>
      </c>
      <c r="S28" s="12"/>
      <c r="T28" s="5">
        <v>0</v>
      </c>
      <c r="U28" s="11">
        <v>0</v>
      </c>
      <c r="V28" s="13"/>
      <c r="W28" s="12"/>
      <c r="X28" s="11">
        <v>7</v>
      </c>
      <c r="Y28" s="12"/>
      <c r="Z28" s="5">
        <v>0</v>
      </c>
      <c r="AA28" s="2">
        <f t="shared" si="0"/>
        <v>10</v>
      </c>
    </row>
    <row r="29" spans="1:27" ht="15">
      <c r="A29" s="11" t="s">
        <v>23</v>
      </c>
      <c r="B29" s="12"/>
      <c r="C29" s="14" t="s">
        <v>39</v>
      </c>
      <c r="D29" s="13"/>
      <c r="E29" s="13"/>
      <c r="F29" s="12"/>
      <c r="G29" s="11">
        <v>0</v>
      </c>
      <c r="H29" s="13"/>
      <c r="I29" s="12"/>
      <c r="J29" s="5">
        <v>1</v>
      </c>
      <c r="K29" s="11">
        <v>0</v>
      </c>
      <c r="L29" s="13"/>
      <c r="M29" s="12"/>
      <c r="N29" s="11">
        <v>0</v>
      </c>
      <c r="O29" s="13"/>
      <c r="P29" s="12"/>
      <c r="Q29" s="5">
        <v>0</v>
      </c>
      <c r="R29" s="11">
        <v>0</v>
      </c>
      <c r="S29" s="12"/>
      <c r="T29" s="5">
        <v>3</v>
      </c>
      <c r="U29" s="11">
        <v>0</v>
      </c>
      <c r="V29" s="13"/>
      <c r="W29" s="12"/>
      <c r="X29" s="11">
        <v>0</v>
      </c>
      <c r="Y29" s="12"/>
      <c r="Z29" s="5">
        <v>0</v>
      </c>
      <c r="AA29" s="2">
        <f t="shared" si="0"/>
        <v>4</v>
      </c>
    </row>
    <row r="30" spans="1:27" ht="15">
      <c r="A30" s="11" t="s">
        <v>40</v>
      </c>
      <c r="B30" s="12"/>
      <c r="C30" s="14" t="s">
        <v>41</v>
      </c>
      <c r="D30" s="13"/>
      <c r="E30" s="13"/>
      <c r="F30" s="12"/>
      <c r="G30" s="11">
        <v>0</v>
      </c>
      <c r="H30" s="13"/>
      <c r="I30" s="12"/>
      <c r="J30" s="5">
        <v>0</v>
      </c>
      <c r="K30" s="11">
        <v>2</v>
      </c>
      <c r="L30" s="13"/>
      <c r="M30" s="12"/>
      <c r="N30" s="11">
        <v>0</v>
      </c>
      <c r="O30" s="13"/>
      <c r="P30" s="12"/>
      <c r="Q30" s="5">
        <v>1</v>
      </c>
      <c r="R30" s="11">
        <v>0</v>
      </c>
      <c r="S30" s="12"/>
      <c r="T30" s="5">
        <v>0</v>
      </c>
      <c r="U30" s="11">
        <v>0</v>
      </c>
      <c r="V30" s="13"/>
      <c r="W30" s="12"/>
      <c r="X30" s="11">
        <v>0</v>
      </c>
      <c r="Y30" s="12"/>
      <c r="Z30" s="5">
        <v>0</v>
      </c>
      <c r="AA30" s="2">
        <f t="shared" si="0"/>
        <v>3</v>
      </c>
    </row>
    <row r="31" spans="1:27" ht="15">
      <c r="A31" s="11" t="s">
        <v>42</v>
      </c>
      <c r="B31" s="12"/>
      <c r="C31" s="14" t="s">
        <v>43</v>
      </c>
      <c r="D31" s="13"/>
      <c r="E31" s="13"/>
      <c r="F31" s="12"/>
      <c r="G31" s="11">
        <v>0</v>
      </c>
      <c r="H31" s="13"/>
      <c r="I31" s="12"/>
      <c r="J31" s="5">
        <v>0</v>
      </c>
      <c r="K31" s="11">
        <v>1</v>
      </c>
      <c r="L31" s="13"/>
      <c r="M31" s="12"/>
      <c r="N31" s="11">
        <v>3</v>
      </c>
      <c r="O31" s="13"/>
      <c r="P31" s="12"/>
      <c r="Q31" s="5">
        <v>0</v>
      </c>
      <c r="R31" s="11">
        <v>0</v>
      </c>
      <c r="S31" s="12"/>
      <c r="T31" s="5">
        <v>0</v>
      </c>
      <c r="U31" s="11">
        <v>1</v>
      </c>
      <c r="V31" s="13"/>
      <c r="W31" s="12"/>
      <c r="X31" s="11">
        <v>0</v>
      </c>
      <c r="Y31" s="12"/>
      <c r="Z31" s="5">
        <v>1</v>
      </c>
      <c r="AA31" s="2">
        <f t="shared" si="0"/>
        <v>6</v>
      </c>
    </row>
    <row r="32" spans="1:27" ht="15">
      <c r="A32" s="11" t="s">
        <v>44</v>
      </c>
      <c r="B32" s="12"/>
      <c r="C32" s="14" t="s">
        <v>45</v>
      </c>
      <c r="D32" s="13"/>
      <c r="E32" s="13"/>
      <c r="F32" s="12"/>
      <c r="G32" s="11">
        <v>0</v>
      </c>
      <c r="H32" s="13"/>
      <c r="I32" s="12"/>
      <c r="J32" s="5">
        <v>0</v>
      </c>
      <c r="K32" s="11">
        <v>0</v>
      </c>
      <c r="L32" s="13"/>
      <c r="M32" s="12"/>
      <c r="N32" s="11">
        <v>0</v>
      </c>
      <c r="O32" s="13"/>
      <c r="P32" s="12"/>
      <c r="Q32" s="5">
        <v>0</v>
      </c>
      <c r="R32" s="11">
        <v>0</v>
      </c>
      <c r="S32" s="12"/>
      <c r="T32" s="5">
        <v>0</v>
      </c>
      <c r="U32" s="11">
        <v>0</v>
      </c>
      <c r="V32" s="13"/>
      <c r="W32" s="12"/>
      <c r="X32" s="11">
        <v>0</v>
      </c>
      <c r="Y32" s="12"/>
      <c r="Z32" s="5">
        <v>2</v>
      </c>
      <c r="AA32" s="2">
        <f t="shared" si="0"/>
        <v>2</v>
      </c>
    </row>
    <row r="33" spans="1:27" ht="15">
      <c r="A33" s="11" t="s">
        <v>46</v>
      </c>
      <c r="B33" s="12"/>
      <c r="C33" s="14" t="s">
        <v>47</v>
      </c>
      <c r="D33" s="13"/>
      <c r="E33" s="13"/>
      <c r="F33" s="12"/>
      <c r="G33" s="11">
        <v>0</v>
      </c>
      <c r="H33" s="13"/>
      <c r="I33" s="12"/>
      <c r="J33" s="5">
        <v>0</v>
      </c>
      <c r="K33" s="11">
        <v>0</v>
      </c>
      <c r="L33" s="13"/>
      <c r="M33" s="12"/>
      <c r="N33" s="11">
        <v>0</v>
      </c>
      <c r="O33" s="13"/>
      <c r="P33" s="12"/>
      <c r="Q33" s="5">
        <v>1</v>
      </c>
      <c r="R33" s="11">
        <v>0</v>
      </c>
      <c r="S33" s="12"/>
      <c r="T33" s="5">
        <v>0</v>
      </c>
      <c r="U33" s="11">
        <v>0</v>
      </c>
      <c r="V33" s="13"/>
      <c r="W33" s="12"/>
      <c r="X33" s="11">
        <v>0</v>
      </c>
      <c r="Y33" s="12"/>
      <c r="Z33" s="5">
        <v>0</v>
      </c>
      <c r="AA33" s="2">
        <f t="shared" si="0"/>
        <v>1</v>
      </c>
    </row>
    <row r="34" spans="1:27" ht="15">
      <c r="A34" s="11" t="s">
        <v>48</v>
      </c>
      <c r="B34" s="12"/>
      <c r="C34" s="14" t="s">
        <v>49</v>
      </c>
      <c r="D34" s="13"/>
      <c r="E34" s="13"/>
      <c r="F34" s="12"/>
      <c r="G34" s="11">
        <v>0</v>
      </c>
      <c r="H34" s="13"/>
      <c r="I34" s="12"/>
      <c r="J34" s="5">
        <v>0</v>
      </c>
      <c r="K34" s="11">
        <v>0</v>
      </c>
      <c r="L34" s="13"/>
      <c r="M34" s="12"/>
      <c r="N34" s="11">
        <v>0</v>
      </c>
      <c r="O34" s="13"/>
      <c r="P34" s="12"/>
      <c r="Q34" s="5">
        <v>0</v>
      </c>
      <c r="R34" s="11">
        <v>0</v>
      </c>
      <c r="S34" s="12"/>
      <c r="T34" s="5">
        <v>0</v>
      </c>
      <c r="U34" s="11">
        <v>0</v>
      </c>
      <c r="V34" s="13"/>
      <c r="W34" s="12"/>
      <c r="X34" s="11">
        <v>0</v>
      </c>
      <c r="Y34" s="12"/>
      <c r="Z34" s="5">
        <v>1</v>
      </c>
      <c r="AA34" s="2">
        <f t="shared" si="0"/>
        <v>1</v>
      </c>
    </row>
    <row r="35" spans="1:27" ht="15">
      <c r="A35" s="11" t="s">
        <v>50</v>
      </c>
      <c r="B35" s="12"/>
      <c r="C35" s="14" t="s">
        <v>51</v>
      </c>
      <c r="D35" s="13"/>
      <c r="E35" s="13"/>
      <c r="F35" s="12"/>
      <c r="G35" s="11">
        <v>0</v>
      </c>
      <c r="H35" s="13"/>
      <c r="I35" s="12"/>
      <c r="J35" s="5">
        <v>0</v>
      </c>
      <c r="K35" s="11">
        <v>0</v>
      </c>
      <c r="L35" s="13"/>
      <c r="M35" s="12"/>
      <c r="N35" s="11">
        <v>0</v>
      </c>
      <c r="O35" s="13"/>
      <c r="P35" s="12"/>
      <c r="Q35" s="5">
        <v>0</v>
      </c>
      <c r="R35" s="11">
        <v>0</v>
      </c>
      <c r="S35" s="12"/>
      <c r="T35" s="5">
        <v>0</v>
      </c>
      <c r="U35" s="11">
        <v>0</v>
      </c>
      <c r="V35" s="13"/>
      <c r="W35" s="12"/>
      <c r="X35" s="11">
        <v>0</v>
      </c>
      <c r="Y35" s="12"/>
      <c r="Z35" s="5">
        <v>0</v>
      </c>
      <c r="AA35" s="2">
        <f t="shared" si="0"/>
        <v>0</v>
      </c>
    </row>
    <row r="36" spans="1:27" ht="15">
      <c r="A36" s="11" t="s">
        <v>52</v>
      </c>
      <c r="B36" s="12"/>
      <c r="C36" s="14" t="s">
        <v>53</v>
      </c>
      <c r="D36" s="13"/>
      <c r="E36" s="13"/>
      <c r="F36" s="12"/>
      <c r="G36" s="11">
        <v>1</v>
      </c>
      <c r="H36" s="13"/>
      <c r="I36" s="12"/>
      <c r="J36" s="5">
        <v>1</v>
      </c>
      <c r="K36" s="11">
        <v>0</v>
      </c>
      <c r="L36" s="13"/>
      <c r="M36" s="12"/>
      <c r="N36" s="11">
        <v>0</v>
      </c>
      <c r="O36" s="13"/>
      <c r="P36" s="12"/>
      <c r="Q36" s="5">
        <v>0</v>
      </c>
      <c r="R36" s="11">
        <v>0</v>
      </c>
      <c r="S36" s="12"/>
      <c r="T36" s="5">
        <v>0</v>
      </c>
      <c r="U36" s="11">
        <v>0</v>
      </c>
      <c r="V36" s="13"/>
      <c r="W36" s="12"/>
      <c r="X36" s="11">
        <v>3</v>
      </c>
      <c r="Y36" s="12"/>
      <c r="Z36" s="5">
        <v>0</v>
      </c>
      <c r="AA36" s="2">
        <f t="shared" si="0"/>
        <v>5</v>
      </c>
    </row>
    <row r="37" spans="1:27" ht="15">
      <c r="A37" s="11" t="s">
        <v>54</v>
      </c>
      <c r="B37" s="12"/>
      <c r="C37" s="14" t="s">
        <v>55</v>
      </c>
      <c r="D37" s="13"/>
      <c r="E37" s="13"/>
      <c r="F37" s="12"/>
      <c r="G37" s="11">
        <v>0</v>
      </c>
      <c r="H37" s="13"/>
      <c r="I37" s="12"/>
      <c r="J37" s="5">
        <v>0</v>
      </c>
      <c r="K37" s="11">
        <v>0</v>
      </c>
      <c r="L37" s="13"/>
      <c r="M37" s="12"/>
      <c r="N37" s="11">
        <v>0</v>
      </c>
      <c r="O37" s="13"/>
      <c r="P37" s="12"/>
      <c r="Q37" s="5">
        <v>0</v>
      </c>
      <c r="R37" s="11">
        <v>0</v>
      </c>
      <c r="S37" s="12"/>
      <c r="T37" s="5">
        <v>0</v>
      </c>
      <c r="U37" s="11">
        <v>0</v>
      </c>
      <c r="V37" s="13"/>
      <c r="W37" s="12"/>
      <c r="X37" s="11">
        <v>0</v>
      </c>
      <c r="Y37" s="12"/>
      <c r="Z37" s="5">
        <v>0</v>
      </c>
      <c r="AA37" s="2">
        <f t="shared" si="0"/>
        <v>0</v>
      </c>
    </row>
    <row r="38" spans="1:27" ht="15">
      <c r="A38" s="11" t="s">
        <v>56</v>
      </c>
      <c r="B38" s="12"/>
      <c r="C38" s="14" t="s">
        <v>57</v>
      </c>
      <c r="D38" s="13"/>
      <c r="E38" s="13"/>
      <c r="F38" s="12"/>
      <c r="G38" s="11">
        <v>0</v>
      </c>
      <c r="H38" s="13"/>
      <c r="I38" s="12"/>
      <c r="J38" s="5">
        <v>0</v>
      </c>
      <c r="K38" s="11">
        <v>0</v>
      </c>
      <c r="L38" s="13"/>
      <c r="M38" s="12"/>
      <c r="N38" s="11">
        <v>0</v>
      </c>
      <c r="O38" s="13"/>
      <c r="P38" s="12"/>
      <c r="Q38" s="5">
        <v>0</v>
      </c>
      <c r="R38" s="11">
        <v>0</v>
      </c>
      <c r="S38" s="12"/>
      <c r="T38" s="5">
        <v>0</v>
      </c>
      <c r="U38" s="11">
        <v>0</v>
      </c>
      <c r="V38" s="13"/>
      <c r="W38" s="12"/>
      <c r="X38" s="11">
        <v>0</v>
      </c>
      <c r="Y38" s="12"/>
      <c r="Z38" s="5">
        <v>0</v>
      </c>
      <c r="AA38" s="2">
        <f t="shared" si="0"/>
        <v>0</v>
      </c>
    </row>
    <row r="39" spans="1:27" ht="15">
      <c r="A39" s="11" t="s">
        <v>58</v>
      </c>
      <c r="B39" s="12"/>
      <c r="C39" s="14" t="s">
        <v>59</v>
      </c>
      <c r="D39" s="13"/>
      <c r="E39" s="13"/>
      <c r="F39" s="12"/>
      <c r="G39" s="11">
        <v>0</v>
      </c>
      <c r="H39" s="13"/>
      <c r="I39" s="12"/>
      <c r="J39" s="5">
        <v>0</v>
      </c>
      <c r="K39" s="11">
        <v>0</v>
      </c>
      <c r="L39" s="13"/>
      <c r="M39" s="12"/>
      <c r="N39" s="11">
        <v>0</v>
      </c>
      <c r="O39" s="13"/>
      <c r="P39" s="12"/>
      <c r="Q39" s="5">
        <v>0</v>
      </c>
      <c r="R39" s="11">
        <v>0</v>
      </c>
      <c r="S39" s="12"/>
      <c r="T39" s="5">
        <v>0</v>
      </c>
      <c r="U39" s="11">
        <v>0</v>
      </c>
      <c r="V39" s="13"/>
      <c r="W39" s="12"/>
      <c r="X39" s="11">
        <v>0</v>
      </c>
      <c r="Y39" s="12"/>
      <c r="Z39" s="5">
        <v>0</v>
      </c>
      <c r="AA39" s="2">
        <f t="shared" si="0"/>
        <v>0</v>
      </c>
    </row>
    <row r="40" spans="1:27" ht="15">
      <c r="A40" s="11" t="s">
        <v>60</v>
      </c>
      <c r="B40" s="12"/>
      <c r="C40" s="14" t="s">
        <v>61</v>
      </c>
      <c r="D40" s="13"/>
      <c r="E40" s="13"/>
      <c r="F40" s="12"/>
      <c r="G40" s="11">
        <v>0</v>
      </c>
      <c r="H40" s="13"/>
      <c r="I40" s="12"/>
      <c r="J40" s="5">
        <v>0</v>
      </c>
      <c r="K40" s="11">
        <v>0</v>
      </c>
      <c r="L40" s="13"/>
      <c r="M40" s="12"/>
      <c r="N40" s="11">
        <v>0</v>
      </c>
      <c r="O40" s="13"/>
      <c r="P40" s="12"/>
      <c r="Q40" s="5">
        <v>0</v>
      </c>
      <c r="R40" s="11">
        <v>0</v>
      </c>
      <c r="S40" s="12"/>
      <c r="T40" s="5">
        <v>0</v>
      </c>
      <c r="U40" s="11">
        <v>0</v>
      </c>
      <c r="V40" s="13"/>
      <c r="W40" s="12"/>
      <c r="X40" s="11">
        <v>0</v>
      </c>
      <c r="Y40" s="12"/>
      <c r="Z40" s="5">
        <v>0</v>
      </c>
      <c r="AA40" s="2">
        <f t="shared" si="0"/>
        <v>0</v>
      </c>
    </row>
    <row r="41" spans="1:27" ht="15">
      <c r="A41" s="11" t="s">
        <v>62</v>
      </c>
      <c r="B41" s="12"/>
      <c r="C41" s="14" t="s">
        <v>63</v>
      </c>
      <c r="D41" s="13"/>
      <c r="E41" s="13"/>
      <c r="F41" s="12"/>
      <c r="G41" s="11">
        <v>3</v>
      </c>
      <c r="H41" s="13"/>
      <c r="I41" s="12"/>
      <c r="J41" s="5">
        <v>0</v>
      </c>
      <c r="K41" s="11">
        <v>3</v>
      </c>
      <c r="L41" s="13"/>
      <c r="M41" s="12"/>
      <c r="N41" s="11">
        <v>4</v>
      </c>
      <c r="O41" s="13"/>
      <c r="P41" s="12"/>
      <c r="Q41" s="5">
        <v>0</v>
      </c>
      <c r="R41" s="11">
        <v>0</v>
      </c>
      <c r="S41" s="12"/>
      <c r="T41" s="5">
        <v>0</v>
      </c>
      <c r="U41" s="11">
        <v>0</v>
      </c>
      <c r="V41" s="13"/>
      <c r="W41" s="12"/>
      <c r="X41" s="11">
        <v>0</v>
      </c>
      <c r="Y41" s="12"/>
      <c r="Z41" s="5">
        <v>1</v>
      </c>
      <c r="AA41" s="2">
        <f t="shared" si="0"/>
        <v>11</v>
      </c>
    </row>
    <row r="42" spans="1:27" ht="15">
      <c r="A42" s="11" t="s">
        <v>64</v>
      </c>
      <c r="B42" s="12"/>
      <c r="C42" s="14" t="s">
        <v>65</v>
      </c>
      <c r="D42" s="13"/>
      <c r="E42" s="13"/>
      <c r="F42" s="12"/>
      <c r="G42" s="11">
        <v>0</v>
      </c>
      <c r="H42" s="13"/>
      <c r="I42" s="12"/>
      <c r="J42" s="5">
        <v>1</v>
      </c>
      <c r="K42" s="11">
        <v>0</v>
      </c>
      <c r="L42" s="13"/>
      <c r="M42" s="12"/>
      <c r="N42" s="11">
        <v>0</v>
      </c>
      <c r="O42" s="13"/>
      <c r="P42" s="12"/>
      <c r="Q42" s="5">
        <v>0</v>
      </c>
      <c r="R42" s="11">
        <v>6</v>
      </c>
      <c r="S42" s="12"/>
      <c r="T42" s="5">
        <v>0</v>
      </c>
      <c r="U42" s="11">
        <v>0</v>
      </c>
      <c r="V42" s="13"/>
      <c r="W42" s="12"/>
      <c r="X42" s="11">
        <v>0</v>
      </c>
      <c r="Y42" s="12"/>
      <c r="Z42" s="5">
        <v>0</v>
      </c>
      <c r="AA42" s="2">
        <f t="shared" si="0"/>
        <v>7</v>
      </c>
    </row>
    <row r="43" spans="1:27" ht="15">
      <c r="A43" s="11" t="s">
        <v>66</v>
      </c>
      <c r="B43" s="12"/>
      <c r="C43" s="14" t="s">
        <v>67</v>
      </c>
      <c r="D43" s="13"/>
      <c r="E43" s="13"/>
      <c r="F43" s="12"/>
      <c r="G43" s="11">
        <v>0</v>
      </c>
      <c r="H43" s="13"/>
      <c r="I43" s="12"/>
      <c r="J43" s="5">
        <v>0</v>
      </c>
      <c r="K43" s="11">
        <v>0</v>
      </c>
      <c r="L43" s="13"/>
      <c r="M43" s="12"/>
      <c r="N43" s="11">
        <v>0</v>
      </c>
      <c r="O43" s="13"/>
      <c r="P43" s="12"/>
      <c r="Q43" s="5">
        <v>0</v>
      </c>
      <c r="R43" s="11">
        <v>0</v>
      </c>
      <c r="S43" s="12"/>
      <c r="T43" s="5">
        <v>0</v>
      </c>
      <c r="U43" s="11">
        <v>0</v>
      </c>
      <c r="V43" s="13"/>
      <c r="W43" s="12"/>
      <c r="X43" s="11">
        <v>0</v>
      </c>
      <c r="Y43" s="12"/>
      <c r="Z43" s="5">
        <v>0</v>
      </c>
      <c r="AA43" s="2">
        <f t="shared" si="0"/>
        <v>0</v>
      </c>
    </row>
    <row r="44" spans="1:27" ht="15">
      <c r="A44" s="11" t="s">
        <v>68</v>
      </c>
      <c r="B44" s="12"/>
      <c r="C44" s="14" t="s">
        <v>69</v>
      </c>
      <c r="D44" s="13"/>
      <c r="E44" s="13"/>
      <c r="F44" s="12"/>
      <c r="G44" s="11">
        <v>0</v>
      </c>
      <c r="H44" s="13"/>
      <c r="I44" s="12"/>
      <c r="J44" s="5">
        <v>0</v>
      </c>
      <c r="K44" s="11">
        <v>0</v>
      </c>
      <c r="L44" s="13"/>
      <c r="M44" s="12"/>
      <c r="N44" s="11">
        <v>0</v>
      </c>
      <c r="O44" s="13"/>
      <c r="P44" s="12"/>
      <c r="Q44" s="5">
        <v>0</v>
      </c>
      <c r="R44" s="11">
        <v>0</v>
      </c>
      <c r="S44" s="12"/>
      <c r="T44" s="5">
        <v>0</v>
      </c>
      <c r="U44" s="11">
        <v>0</v>
      </c>
      <c r="V44" s="13"/>
      <c r="W44" s="12"/>
      <c r="X44" s="11">
        <v>0</v>
      </c>
      <c r="Y44" s="12"/>
      <c r="Z44" s="5">
        <v>0</v>
      </c>
      <c r="AA44" s="2">
        <f t="shared" si="0"/>
        <v>0</v>
      </c>
    </row>
    <row r="45" spans="1:27" ht="15">
      <c r="A45" s="11" t="s">
        <v>70</v>
      </c>
      <c r="B45" s="12"/>
      <c r="C45" s="14" t="s">
        <v>71</v>
      </c>
      <c r="D45" s="13"/>
      <c r="E45" s="13"/>
      <c r="F45" s="12"/>
      <c r="G45" s="11">
        <v>0</v>
      </c>
      <c r="H45" s="13"/>
      <c r="I45" s="12"/>
      <c r="J45" s="5">
        <v>0</v>
      </c>
      <c r="K45" s="11">
        <v>0</v>
      </c>
      <c r="L45" s="13"/>
      <c r="M45" s="12"/>
      <c r="N45" s="11">
        <v>0</v>
      </c>
      <c r="O45" s="13"/>
      <c r="P45" s="12"/>
      <c r="Q45" s="5">
        <v>0</v>
      </c>
      <c r="R45" s="11">
        <v>0</v>
      </c>
      <c r="S45" s="12"/>
      <c r="T45" s="5">
        <v>0</v>
      </c>
      <c r="U45" s="11">
        <v>0</v>
      </c>
      <c r="V45" s="13"/>
      <c r="W45" s="12"/>
      <c r="X45" s="11">
        <v>0</v>
      </c>
      <c r="Y45" s="12"/>
      <c r="Z45" s="5">
        <v>0</v>
      </c>
      <c r="AA45" s="2">
        <f t="shared" si="0"/>
        <v>0</v>
      </c>
    </row>
    <row r="46" spans="1:27" ht="15">
      <c r="A46" s="11" t="s">
        <v>72</v>
      </c>
      <c r="B46" s="12"/>
      <c r="C46" s="14" t="s">
        <v>73</v>
      </c>
      <c r="D46" s="13"/>
      <c r="E46" s="13"/>
      <c r="F46" s="12"/>
      <c r="G46" s="11">
        <v>0</v>
      </c>
      <c r="H46" s="13"/>
      <c r="I46" s="12"/>
      <c r="J46" s="5">
        <v>0</v>
      </c>
      <c r="K46" s="11">
        <v>0</v>
      </c>
      <c r="L46" s="13"/>
      <c r="M46" s="12"/>
      <c r="N46" s="11">
        <v>0</v>
      </c>
      <c r="O46" s="13"/>
      <c r="P46" s="12"/>
      <c r="Q46" s="5">
        <v>0</v>
      </c>
      <c r="R46" s="11">
        <v>0</v>
      </c>
      <c r="S46" s="12"/>
      <c r="T46" s="5">
        <v>0</v>
      </c>
      <c r="U46" s="11">
        <v>0</v>
      </c>
      <c r="V46" s="13"/>
      <c r="W46" s="12"/>
      <c r="X46" s="11">
        <v>0</v>
      </c>
      <c r="Y46" s="12"/>
      <c r="Z46" s="5">
        <v>0</v>
      </c>
      <c r="AA46" s="2">
        <f t="shared" si="0"/>
        <v>0</v>
      </c>
    </row>
    <row r="47" spans="1:27" ht="15">
      <c r="A47" s="11" t="s">
        <v>74</v>
      </c>
      <c r="B47" s="12"/>
      <c r="C47" s="14" t="s">
        <v>75</v>
      </c>
      <c r="D47" s="13"/>
      <c r="E47" s="13"/>
      <c r="F47" s="12"/>
      <c r="G47" s="11">
        <v>0</v>
      </c>
      <c r="H47" s="13"/>
      <c r="I47" s="12"/>
      <c r="J47" s="5">
        <v>0</v>
      </c>
      <c r="K47" s="11">
        <v>0</v>
      </c>
      <c r="L47" s="13"/>
      <c r="M47" s="12"/>
      <c r="N47" s="11">
        <v>0</v>
      </c>
      <c r="O47" s="13"/>
      <c r="P47" s="12"/>
      <c r="Q47" s="5">
        <v>0</v>
      </c>
      <c r="R47" s="11">
        <v>0</v>
      </c>
      <c r="S47" s="12"/>
      <c r="T47" s="5">
        <v>0</v>
      </c>
      <c r="U47" s="11">
        <v>0</v>
      </c>
      <c r="V47" s="13"/>
      <c r="W47" s="12"/>
      <c r="X47" s="11">
        <v>0</v>
      </c>
      <c r="Y47" s="12"/>
      <c r="Z47" s="5">
        <v>0</v>
      </c>
      <c r="AA47" s="2">
        <f t="shared" si="0"/>
        <v>0</v>
      </c>
    </row>
    <row r="48" spans="1:27" ht="15">
      <c r="A48" s="11" t="s">
        <v>76</v>
      </c>
      <c r="B48" s="12"/>
      <c r="C48" s="14" t="s">
        <v>77</v>
      </c>
      <c r="D48" s="13"/>
      <c r="E48" s="13"/>
      <c r="F48" s="12"/>
      <c r="G48" s="11">
        <v>17</v>
      </c>
      <c r="H48" s="13"/>
      <c r="I48" s="12"/>
      <c r="J48" s="5">
        <v>13</v>
      </c>
      <c r="K48" s="11">
        <v>21</v>
      </c>
      <c r="L48" s="13"/>
      <c r="M48" s="12"/>
      <c r="N48" s="11">
        <v>12</v>
      </c>
      <c r="O48" s="13"/>
      <c r="P48" s="12"/>
      <c r="Q48" s="5">
        <v>20</v>
      </c>
      <c r="R48" s="11">
        <v>23</v>
      </c>
      <c r="S48" s="12"/>
      <c r="T48" s="5">
        <v>21</v>
      </c>
      <c r="U48" s="11">
        <v>21</v>
      </c>
      <c r="V48" s="13"/>
      <c r="W48" s="12"/>
      <c r="X48" s="11">
        <v>3</v>
      </c>
      <c r="Y48" s="12"/>
      <c r="Z48" s="5">
        <v>25</v>
      </c>
      <c r="AA48" s="2">
        <f t="shared" si="0"/>
        <v>176</v>
      </c>
    </row>
    <row r="49" spans="1:27" ht="15">
      <c r="A49" s="11" t="s">
        <v>78</v>
      </c>
      <c r="B49" s="12"/>
      <c r="C49" s="14" t="s">
        <v>79</v>
      </c>
      <c r="D49" s="13"/>
      <c r="E49" s="13"/>
      <c r="F49" s="12"/>
      <c r="G49" s="11">
        <v>0</v>
      </c>
      <c r="H49" s="13"/>
      <c r="I49" s="12"/>
      <c r="J49" s="5">
        <v>0</v>
      </c>
      <c r="K49" s="11">
        <v>2</v>
      </c>
      <c r="L49" s="13"/>
      <c r="M49" s="12"/>
      <c r="N49" s="11">
        <v>0</v>
      </c>
      <c r="O49" s="13"/>
      <c r="P49" s="12"/>
      <c r="Q49" s="5">
        <v>0</v>
      </c>
      <c r="R49" s="11">
        <v>1</v>
      </c>
      <c r="S49" s="12"/>
      <c r="T49" s="5">
        <v>0</v>
      </c>
      <c r="U49" s="11">
        <v>0</v>
      </c>
      <c r="V49" s="13"/>
      <c r="W49" s="12"/>
      <c r="X49" s="11">
        <v>0</v>
      </c>
      <c r="Y49" s="12"/>
      <c r="Z49" s="5">
        <v>1</v>
      </c>
      <c r="AA49" s="2">
        <f t="shared" si="0"/>
        <v>4</v>
      </c>
    </row>
    <row r="50" spans="1:27" ht="15">
      <c r="A50" s="11" t="s">
        <v>80</v>
      </c>
      <c r="B50" s="12"/>
      <c r="C50" s="14" t="s">
        <v>81</v>
      </c>
      <c r="D50" s="13"/>
      <c r="E50" s="13"/>
      <c r="F50" s="12"/>
      <c r="G50" s="11">
        <v>1</v>
      </c>
      <c r="H50" s="13"/>
      <c r="I50" s="12"/>
      <c r="J50" s="5">
        <v>2</v>
      </c>
      <c r="K50" s="11">
        <v>0</v>
      </c>
      <c r="L50" s="13"/>
      <c r="M50" s="12"/>
      <c r="N50" s="11">
        <v>1</v>
      </c>
      <c r="O50" s="13"/>
      <c r="P50" s="12"/>
      <c r="Q50" s="5">
        <v>0</v>
      </c>
      <c r="R50" s="11">
        <v>2</v>
      </c>
      <c r="S50" s="12"/>
      <c r="T50" s="5">
        <v>1</v>
      </c>
      <c r="U50" s="11">
        <v>1</v>
      </c>
      <c r="V50" s="13"/>
      <c r="W50" s="12"/>
      <c r="X50" s="11">
        <v>0</v>
      </c>
      <c r="Y50" s="12"/>
      <c r="Z50" s="5">
        <v>0</v>
      </c>
      <c r="AA50" s="2">
        <f t="shared" si="0"/>
        <v>8</v>
      </c>
    </row>
    <row r="51" spans="1:27" ht="15">
      <c r="A51" s="11" t="s">
        <v>82</v>
      </c>
      <c r="B51" s="12"/>
      <c r="C51" s="14" t="s">
        <v>83</v>
      </c>
      <c r="D51" s="13"/>
      <c r="E51" s="13"/>
      <c r="F51" s="12"/>
      <c r="G51" s="11">
        <v>110</v>
      </c>
      <c r="H51" s="13"/>
      <c r="I51" s="12"/>
      <c r="J51" s="5">
        <v>107</v>
      </c>
      <c r="K51" s="11">
        <v>106</v>
      </c>
      <c r="L51" s="13"/>
      <c r="M51" s="12"/>
      <c r="N51" s="11">
        <v>166</v>
      </c>
      <c r="O51" s="13"/>
      <c r="P51" s="12"/>
      <c r="Q51" s="5">
        <v>115</v>
      </c>
      <c r="R51" s="11">
        <v>117</v>
      </c>
      <c r="S51" s="12"/>
      <c r="T51" s="5">
        <v>140</v>
      </c>
      <c r="U51" s="11">
        <v>118</v>
      </c>
      <c r="V51" s="13"/>
      <c r="W51" s="12"/>
      <c r="X51" s="11">
        <v>90</v>
      </c>
      <c r="Y51" s="12"/>
      <c r="Z51" s="5">
        <v>160</v>
      </c>
      <c r="AA51" s="2">
        <f t="shared" si="0"/>
        <v>1229</v>
      </c>
    </row>
    <row r="52" spans="1:27" ht="15">
      <c r="A52" s="11" t="s">
        <v>84</v>
      </c>
      <c r="B52" s="12"/>
      <c r="C52" s="14" t="s">
        <v>85</v>
      </c>
      <c r="D52" s="13"/>
      <c r="E52" s="13"/>
      <c r="F52" s="12"/>
      <c r="G52" s="11">
        <v>0</v>
      </c>
      <c r="H52" s="13"/>
      <c r="I52" s="12"/>
      <c r="J52" s="5">
        <v>0</v>
      </c>
      <c r="K52" s="11">
        <v>0</v>
      </c>
      <c r="L52" s="13"/>
      <c r="M52" s="12"/>
      <c r="N52" s="11">
        <v>0</v>
      </c>
      <c r="O52" s="13"/>
      <c r="P52" s="12"/>
      <c r="Q52" s="5">
        <v>0</v>
      </c>
      <c r="R52" s="11">
        <v>0</v>
      </c>
      <c r="S52" s="12"/>
      <c r="T52" s="5">
        <v>1</v>
      </c>
      <c r="U52" s="11">
        <v>0</v>
      </c>
      <c r="V52" s="13"/>
      <c r="W52" s="12"/>
      <c r="X52" s="11">
        <v>0</v>
      </c>
      <c r="Y52" s="12"/>
      <c r="Z52" s="5">
        <v>1</v>
      </c>
      <c r="AA52" s="2">
        <f t="shared" si="0"/>
        <v>2</v>
      </c>
    </row>
    <row r="53" spans="1:27" ht="15">
      <c r="A53" s="11" t="s">
        <v>86</v>
      </c>
      <c r="B53" s="12"/>
      <c r="C53" s="14" t="s">
        <v>87</v>
      </c>
      <c r="D53" s="13"/>
      <c r="E53" s="13"/>
      <c r="F53" s="12"/>
      <c r="G53" s="11">
        <v>0</v>
      </c>
      <c r="H53" s="13"/>
      <c r="I53" s="12"/>
      <c r="J53" s="5">
        <v>0</v>
      </c>
      <c r="K53" s="11">
        <v>0</v>
      </c>
      <c r="L53" s="13"/>
      <c r="M53" s="12"/>
      <c r="N53" s="11">
        <v>0</v>
      </c>
      <c r="O53" s="13"/>
      <c r="P53" s="12"/>
      <c r="Q53" s="5">
        <v>0</v>
      </c>
      <c r="R53" s="11">
        <v>0</v>
      </c>
      <c r="S53" s="12"/>
      <c r="T53" s="5">
        <v>0</v>
      </c>
      <c r="U53" s="11">
        <v>0</v>
      </c>
      <c r="V53" s="13"/>
      <c r="W53" s="12"/>
      <c r="X53" s="11">
        <v>0</v>
      </c>
      <c r="Y53" s="12"/>
      <c r="Z53" s="5">
        <v>0</v>
      </c>
      <c r="AA53" s="2">
        <f t="shared" si="0"/>
        <v>0</v>
      </c>
    </row>
    <row r="54" spans="1:27" ht="15">
      <c r="A54" s="11" t="s">
        <v>88</v>
      </c>
      <c r="B54" s="12"/>
      <c r="C54" s="14" t="s">
        <v>89</v>
      </c>
      <c r="D54" s="13"/>
      <c r="E54" s="13"/>
      <c r="F54" s="12"/>
      <c r="G54" s="11">
        <v>0</v>
      </c>
      <c r="H54" s="13"/>
      <c r="I54" s="12"/>
      <c r="J54" s="5">
        <v>0</v>
      </c>
      <c r="K54" s="11">
        <v>0</v>
      </c>
      <c r="L54" s="13"/>
      <c r="M54" s="12"/>
      <c r="N54" s="11">
        <v>0</v>
      </c>
      <c r="O54" s="13"/>
      <c r="P54" s="12"/>
      <c r="Q54" s="5">
        <v>0</v>
      </c>
      <c r="R54" s="11">
        <v>0</v>
      </c>
      <c r="S54" s="12"/>
      <c r="T54" s="5">
        <v>0</v>
      </c>
      <c r="U54" s="11">
        <v>0</v>
      </c>
      <c r="V54" s="13"/>
      <c r="W54" s="12"/>
      <c r="X54" s="11">
        <v>0</v>
      </c>
      <c r="Y54" s="12"/>
      <c r="Z54" s="5">
        <v>1</v>
      </c>
      <c r="AA54" s="2">
        <f t="shared" si="0"/>
        <v>1</v>
      </c>
    </row>
    <row r="55" spans="1:27" ht="15">
      <c r="A55" s="11" t="s">
        <v>90</v>
      </c>
      <c r="B55" s="12"/>
      <c r="C55" s="14" t="s">
        <v>91</v>
      </c>
      <c r="D55" s="13"/>
      <c r="E55" s="13"/>
      <c r="F55" s="12"/>
      <c r="G55" s="11">
        <v>0</v>
      </c>
      <c r="H55" s="13"/>
      <c r="I55" s="12"/>
      <c r="J55" s="5">
        <v>0</v>
      </c>
      <c r="K55" s="11">
        <v>0</v>
      </c>
      <c r="L55" s="13"/>
      <c r="M55" s="12"/>
      <c r="N55" s="11">
        <v>0</v>
      </c>
      <c r="O55" s="13"/>
      <c r="P55" s="12"/>
      <c r="Q55" s="5">
        <v>0</v>
      </c>
      <c r="R55" s="11">
        <v>0</v>
      </c>
      <c r="S55" s="12"/>
      <c r="T55" s="5">
        <v>0</v>
      </c>
      <c r="U55" s="11">
        <v>0</v>
      </c>
      <c r="V55" s="13"/>
      <c r="W55" s="12"/>
      <c r="X55" s="11">
        <v>1</v>
      </c>
      <c r="Y55" s="12"/>
      <c r="Z55" s="5">
        <v>2</v>
      </c>
      <c r="AA55" s="2">
        <f t="shared" si="0"/>
        <v>3</v>
      </c>
    </row>
    <row r="56" spans="1:27" ht="15">
      <c r="A56" s="11" t="s">
        <v>92</v>
      </c>
      <c r="B56" s="12"/>
      <c r="C56" s="14" t="s">
        <v>93</v>
      </c>
      <c r="D56" s="13"/>
      <c r="E56" s="13"/>
      <c r="F56" s="12"/>
      <c r="G56" s="11">
        <v>0</v>
      </c>
      <c r="H56" s="13"/>
      <c r="I56" s="12"/>
      <c r="J56" s="5">
        <v>0</v>
      </c>
      <c r="K56" s="11">
        <v>0</v>
      </c>
      <c r="L56" s="13"/>
      <c r="M56" s="12"/>
      <c r="N56" s="11">
        <v>0</v>
      </c>
      <c r="O56" s="13"/>
      <c r="P56" s="12"/>
      <c r="Q56" s="5">
        <v>0</v>
      </c>
      <c r="R56" s="11">
        <v>0</v>
      </c>
      <c r="S56" s="12"/>
      <c r="T56" s="5">
        <v>4</v>
      </c>
      <c r="U56" s="11">
        <v>0</v>
      </c>
      <c r="V56" s="13"/>
      <c r="W56" s="12"/>
      <c r="X56" s="11">
        <v>0</v>
      </c>
      <c r="Y56" s="12"/>
      <c r="Z56" s="5">
        <v>0</v>
      </c>
      <c r="AA56" s="2">
        <f t="shared" si="0"/>
        <v>4</v>
      </c>
    </row>
    <row r="57" spans="1:27" ht="15">
      <c r="A57" s="11" t="s">
        <v>94</v>
      </c>
      <c r="B57" s="12"/>
      <c r="C57" s="14" t="s">
        <v>95</v>
      </c>
      <c r="D57" s="13"/>
      <c r="E57" s="13"/>
      <c r="F57" s="12"/>
      <c r="G57" s="11">
        <v>1</v>
      </c>
      <c r="H57" s="13"/>
      <c r="I57" s="12"/>
      <c r="J57" s="5">
        <v>0</v>
      </c>
      <c r="K57" s="11">
        <v>1</v>
      </c>
      <c r="L57" s="13"/>
      <c r="M57" s="12"/>
      <c r="N57" s="11">
        <v>2</v>
      </c>
      <c r="O57" s="13"/>
      <c r="P57" s="12"/>
      <c r="Q57" s="5">
        <v>2</v>
      </c>
      <c r="R57" s="11">
        <v>1</v>
      </c>
      <c r="S57" s="12"/>
      <c r="T57" s="5">
        <v>0</v>
      </c>
      <c r="U57" s="11">
        <v>0</v>
      </c>
      <c r="V57" s="13"/>
      <c r="W57" s="12"/>
      <c r="X57" s="11">
        <v>0</v>
      </c>
      <c r="Y57" s="12"/>
      <c r="Z57" s="5">
        <v>0</v>
      </c>
      <c r="AA57" s="2">
        <f t="shared" si="0"/>
        <v>7</v>
      </c>
    </row>
    <row r="58" spans="1:27" ht="15">
      <c r="A58" s="11" t="s">
        <v>96</v>
      </c>
      <c r="B58" s="12"/>
      <c r="C58" s="14" t="s">
        <v>97</v>
      </c>
      <c r="D58" s="13"/>
      <c r="E58" s="13"/>
      <c r="F58" s="12"/>
      <c r="G58" s="11">
        <v>0</v>
      </c>
      <c r="H58" s="13"/>
      <c r="I58" s="12"/>
      <c r="J58" s="5">
        <v>0</v>
      </c>
      <c r="K58" s="11">
        <v>0</v>
      </c>
      <c r="L58" s="13"/>
      <c r="M58" s="12"/>
      <c r="N58" s="11">
        <v>2</v>
      </c>
      <c r="O58" s="13"/>
      <c r="P58" s="12"/>
      <c r="Q58" s="5">
        <v>1</v>
      </c>
      <c r="R58" s="11">
        <v>0</v>
      </c>
      <c r="S58" s="12"/>
      <c r="T58" s="5">
        <v>0</v>
      </c>
      <c r="U58" s="11">
        <v>0</v>
      </c>
      <c r="V58" s="13"/>
      <c r="W58" s="12"/>
      <c r="X58" s="11">
        <v>0</v>
      </c>
      <c r="Y58" s="12"/>
      <c r="Z58" s="5">
        <v>0</v>
      </c>
      <c r="AA58" s="2">
        <f t="shared" si="0"/>
        <v>3</v>
      </c>
    </row>
    <row r="59" spans="1:27" ht="15">
      <c r="A59" s="11" t="s">
        <v>98</v>
      </c>
      <c r="B59" s="12"/>
      <c r="C59" s="14" t="s">
        <v>99</v>
      </c>
      <c r="D59" s="13"/>
      <c r="E59" s="13"/>
      <c r="F59" s="12"/>
      <c r="G59" s="11">
        <v>0</v>
      </c>
      <c r="H59" s="13"/>
      <c r="I59" s="12"/>
      <c r="J59" s="5">
        <v>0</v>
      </c>
      <c r="K59" s="11">
        <v>0</v>
      </c>
      <c r="L59" s="13"/>
      <c r="M59" s="12"/>
      <c r="N59" s="11">
        <v>0</v>
      </c>
      <c r="O59" s="13"/>
      <c r="P59" s="12"/>
      <c r="Q59" s="5">
        <v>0</v>
      </c>
      <c r="R59" s="11">
        <v>0</v>
      </c>
      <c r="S59" s="12"/>
      <c r="T59" s="5">
        <v>0</v>
      </c>
      <c r="U59" s="11">
        <v>0</v>
      </c>
      <c r="V59" s="13"/>
      <c r="W59" s="12"/>
      <c r="X59" s="11">
        <v>0</v>
      </c>
      <c r="Y59" s="12"/>
      <c r="Z59" s="5">
        <v>0</v>
      </c>
      <c r="AA59" s="2">
        <f t="shared" si="0"/>
        <v>0</v>
      </c>
    </row>
    <row r="60" spans="1:27" ht="15">
      <c r="A60" s="11" t="s">
        <v>100</v>
      </c>
      <c r="B60" s="12"/>
      <c r="C60" s="14" t="s">
        <v>101</v>
      </c>
      <c r="D60" s="13"/>
      <c r="E60" s="13"/>
      <c r="F60" s="12"/>
      <c r="G60" s="11">
        <v>0</v>
      </c>
      <c r="H60" s="13"/>
      <c r="I60" s="12"/>
      <c r="J60" s="5">
        <v>0</v>
      </c>
      <c r="K60" s="11">
        <v>0</v>
      </c>
      <c r="L60" s="13"/>
      <c r="M60" s="12"/>
      <c r="N60" s="11">
        <v>0</v>
      </c>
      <c r="O60" s="13"/>
      <c r="P60" s="12"/>
      <c r="Q60" s="5">
        <v>0</v>
      </c>
      <c r="R60" s="11">
        <v>0</v>
      </c>
      <c r="S60" s="12"/>
      <c r="T60" s="5">
        <v>0</v>
      </c>
      <c r="U60" s="11">
        <v>0</v>
      </c>
      <c r="V60" s="13"/>
      <c r="W60" s="12"/>
      <c r="X60" s="11">
        <v>0</v>
      </c>
      <c r="Y60" s="12"/>
      <c r="Z60" s="5">
        <v>0</v>
      </c>
      <c r="AA60" s="2">
        <f t="shared" si="0"/>
        <v>0</v>
      </c>
    </row>
    <row r="61" spans="1:27" ht="15">
      <c r="A61" s="11" t="s">
        <v>102</v>
      </c>
      <c r="B61" s="12"/>
      <c r="C61" s="14" t="s">
        <v>103</v>
      </c>
      <c r="D61" s="13"/>
      <c r="E61" s="13"/>
      <c r="F61" s="12"/>
      <c r="G61" s="11">
        <v>0</v>
      </c>
      <c r="H61" s="13"/>
      <c r="I61" s="12"/>
      <c r="J61" s="5">
        <v>0</v>
      </c>
      <c r="K61" s="11">
        <v>0</v>
      </c>
      <c r="L61" s="13"/>
      <c r="M61" s="12"/>
      <c r="N61" s="11">
        <v>1</v>
      </c>
      <c r="O61" s="13"/>
      <c r="P61" s="12"/>
      <c r="Q61" s="5">
        <v>1</v>
      </c>
      <c r="R61" s="11">
        <v>0</v>
      </c>
      <c r="S61" s="12"/>
      <c r="T61" s="5">
        <v>0</v>
      </c>
      <c r="U61" s="11">
        <v>0</v>
      </c>
      <c r="V61" s="13"/>
      <c r="W61" s="12"/>
      <c r="X61" s="11">
        <v>0</v>
      </c>
      <c r="Y61" s="12"/>
      <c r="Z61" s="5">
        <v>0</v>
      </c>
      <c r="AA61" s="2">
        <f t="shared" si="0"/>
        <v>2</v>
      </c>
    </row>
    <row r="62" spans="1:27" ht="15">
      <c r="A62" s="11" t="s">
        <v>104</v>
      </c>
      <c r="B62" s="12"/>
      <c r="C62" s="14" t="s">
        <v>105</v>
      </c>
      <c r="D62" s="13"/>
      <c r="E62" s="13"/>
      <c r="F62" s="12"/>
      <c r="G62" s="11">
        <v>0</v>
      </c>
      <c r="H62" s="13"/>
      <c r="I62" s="12"/>
      <c r="J62" s="5">
        <v>0</v>
      </c>
      <c r="K62" s="11">
        <v>0</v>
      </c>
      <c r="L62" s="13"/>
      <c r="M62" s="12"/>
      <c r="N62" s="11">
        <v>0</v>
      </c>
      <c r="O62" s="13"/>
      <c r="P62" s="12"/>
      <c r="Q62" s="5">
        <v>0</v>
      </c>
      <c r="R62" s="11">
        <v>0</v>
      </c>
      <c r="S62" s="12"/>
      <c r="T62" s="5">
        <v>0</v>
      </c>
      <c r="U62" s="11">
        <v>0</v>
      </c>
      <c r="V62" s="13"/>
      <c r="W62" s="12"/>
      <c r="X62" s="11">
        <v>0</v>
      </c>
      <c r="Y62" s="12"/>
      <c r="Z62" s="5">
        <v>0</v>
      </c>
      <c r="AA62" s="2">
        <f t="shared" si="0"/>
        <v>0</v>
      </c>
    </row>
    <row r="63" spans="1:27" ht="15">
      <c r="A63" s="11" t="s">
        <v>106</v>
      </c>
      <c r="B63" s="12"/>
      <c r="C63" s="14" t="s">
        <v>107</v>
      </c>
      <c r="D63" s="13"/>
      <c r="E63" s="13"/>
      <c r="F63" s="12"/>
      <c r="G63" s="11">
        <v>0</v>
      </c>
      <c r="H63" s="13"/>
      <c r="I63" s="12"/>
      <c r="J63" s="5">
        <v>0</v>
      </c>
      <c r="K63" s="11">
        <v>0</v>
      </c>
      <c r="L63" s="13"/>
      <c r="M63" s="12"/>
      <c r="N63" s="11">
        <v>0</v>
      </c>
      <c r="O63" s="13"/>
      <c r="P63" s="12"/>
      <c r="Q63" s="5">
        <v>0</v>
      </c>
      <c r="R63" s="11">
        <v>0</v>
      </c>
      <c r="S63" s="12"/>
      <c r="T63" s="5">
        <v>0</v>
      </c>
      <c r="U63" s="11">
        <v>0</v>
      </c>
      <c r="V63" s="13"/>
      <c r="W63" s="12"/>
      <c r="X63" s="11">
        <v>1</v>
      </c>
      <c r="Y63" s="12"/>
      <c r="Z63" s="5">
        <v>0</v>
      </c>
      <c r="AA63" s="2">
        <f t="shared" si="0"/>
        <v>1</v>
      </c>
    </row>
    <row r="64" spans="1:27" ht="15">
      <c r="A64" s="11" t="s">
        <v>108</v>
      </c>
      <c r="B64" s="12"/>
      <c r="C64" s="14" t="s">
        <v>109</v>
      </c>
      <c r="D64" s="13"/>
      <c r="E64" s="13"/>
      <c r="F64" s="12"/>
      <c r="G64" s="11">
        <v>0</v>
      </c>
      <c r="H64" s="13"/>
      <c r="I64" s="12"/>
      <c r="J64" s="5">
        <v>1</v>
      </c>
      <c r="K64" s="11">
        <v>0</v>
      </c>
      <c r="L64" s="13"/>
      <c r="M64" s="12"/>
      <c r="N64" s="11">
        <v>1</v>
      </c>
      <c r="O64" s="13"/>
      <c r="P64" s="12"/>
      <c r="Q64" s="5">
        <v>0</v>
      </c>
      <c r="R64" s="11">
        <v>0</v>
      </c>
      <c r="S64" s="12"/>
      <c r="T64" s="5">
        <v>0</v>
      </c>
      <c r="U64" s="11">
        <v>1</v>
      </c>
      <c r="V64" s="13"/>
      <c r="W64" s="12"/>
      <c r="X64" s="11">
        <v>0</v>
      </c>
      <c r="Y64" s="12"/>
      <c r="Z64" s="5">
        <v>0</v>
      </c>
      <c r="AA64" s="2">
        <f t="shared" si="0"/>
        <v>3</v>
      </c>
    </row>
    <row r="65" spans="1:27" ht="15">
      <c r="A65" s="11" t="s">
        <v>110</v>
      </c>
      <c r="B65" s="12"/>
      <c r="C65" s="14" t="s">
        <v>111</v>
      </c>
      <c r="D65" s="13"/>
      <c r="E65" s="13"/>
      <c r="F65" s="12"/>
      <c r="G65" s="11">
        <v>1</v>
      </c>
      <c r="H65" s="13"/>
      <c r="I65" s="12"/>
      <c r="J65" s="5">
        <v>1</v>
      </c>
      <c r="K65" s="11">
        <v>0</v>
      </c>
      <c r="L65" s="13"/>
      <c r="M65" s="12"/>
      <c r="N65" s="11">
        <v>1</v>
      </c>
      <c r="O65" s="13"/>
      <c r="P65" s="12"/>
      <c r="Q65" s="5">
        <v>0</v>
      </c>
      <c r="R65" s="11">
        <v>0</v>
      </c>
      <c r="S65" s="12"/>
      <c r="T65" s="5">
        <v>0</v>
      </c>
      <c r="U65" s="11">
        <v>1</v>
      </c>
      <c r="V65" s="13"/>
      <c r="W65" s="12"/>
      <c r="X65" s="11">
        <v>0</v>
      </c>
      <c r="Y65" s="12"/>
      <c r="Z65" s="5">
        <v>1</v>
      </c>
      <c r="AA65" s="2">
        <f t="shared" si="0"/>
        <v>5</v>
      </c>
    </row>
    <row r="66" spans="1:27" ht="15">
      <c r="A66" s="11" t="s">
        <v>112</v>
      </c>
      <c r="B66" s="12"/>
      <c r="C66" s="14" t="s">
        <v>113</v>
      </c>
      <c r="D66" s="13"/>
      <c r="E66" s="13"/>
      <c r="F66" s="12"/>
      <c r="G66" s="11">
        <v>114</v>
      </c>
      <c r="H66" s="13"/>
      <c r="I66" s="12"/>
      <c r="J66" s="5">
        <v>112</v>
      </c>
      <c r="K66" s="11">
        <v>110</v>
      </c>
      <c r="L66" s="13"/>
      <c r="M66" s="12"/>
      <c r="N66" s="11">
        <v>142</v>
      </c>
      <c r="O66" s="13"/>
      <c r="P66" s="12"/>
      <c r="Q66" s="5">
        <v>132</v>
      </c>
      <c r="R66" s="11">
        <v>70</v>
      </c>
      <c r="S66" s="12"/>
      <c r="T66" s="5">
        <v>90</v>
      </c>
      <c r="U66" s="11">
        <v>102</v>
      </c>
      <c r="V66" s="13"/>
      <c r="W66" s="12"/>
      <c r="X66" s="11">
        <v>88</v>
      </c>
      <c r="Y66" s="12"/>
      <c r="Z66" s="5">
        <v>124</v>
      </c>
      <c r="AA66" s="2">
        <f t="shared" si="0"/>
        <v>1084</v>
      </c>
    </row>
    <row r="67" spans="1:27" ht="15">
      <c r="A67" s="11" t="s">
        <v>114</v>
      </c>
      <c r="B67" s="12"/>
      <c r="C67" s="14" t="s">
        <v>115</v>
      </c>
      <c r="D67" s="13"/>
      <c r="E67" s="13"/>
      <c r="F67" s="12"/>
      <c r="G67" s="11">
        <v>3</v>
      </c>
      <c r="H67" s="13"/>
      <c r="I67" s="12"/>
      <c r="J67" s="5">
        <v>3</v>
      </c>
      <c r="K67" s="11">
        <v>1</v>
      </c>
      <c r="L67" s="13"/>
      <c r="M67" s="12"/>
      <c r="N67" s="11">
        <v>4</v>
      </c>
      <c r="O67" s="13"/>
      <c r="P67" s="12"/>
      <c r="Q67" s="5">
        <v>2</v>
      </c>
      <c r="R67" s="11">
        <v>4</v>
      </c>
      <c r="S67" s="12"/>
      <c r="T67" s="5">
        <v>1</v>
      </c>
      <c r="U67" s="11">
        <v>3</v>
      </c>
      <c r="V67" s="13"/>
      <c r="W67" s="12"/>
      <c r="X67" s="11">
        <v>5</v>
      </c>
      <c r="Y67" s="12"/>
      <c r="Z67" s="5">
        <v>0</v>
      </c>
      <c r="AA67" s="2">
        <f t="shared" si="0"/>
        <v>26</v>
      </c>
    </row>
    <row r="68" spans="1:27" ht="15">
      <c r="A68" s="11" t="s">
        <v>116</v>
      </c>
      <c r="B68" s="12"/>
      <c r="C68" s="14" t="s">
        <v>117</v>
      </c>
      <c r="D68" s="13"/>
      <c r="E68" s="13"/>
      <c r="F68" s="12"/>
      <c r="G68" s="11">
        <v>0</v>
      </c>
      <c r="H68" s="13"/>
      <c r="I68" s="12"/>
      <c r="J68" s="5">
        <v>0</v>
      </c>
      <c r="K68" s="11">
        <v>0</v>
      </c>
      <c r="L68" s="13"/>
      <c r="M68" s="12"/>
      <c r="N68" s="11">
        <v>0</v>
      </c>
      <c r="O68" s="13"/>
      <c r="P68" s="12"/>
      <c r="Q68" s="5">
        <v>0</v>
      </c>
      <c r="R68" s="11">
        <v>0</v>
      </c>
      <c r="S68" s="12"/>
      <c r="T68" s="5">
        <v>0</v>
      </c>
      <c r="U68" s="11">
        <v>1</v>
      </c>
      <c r="V68" s="13"/>
      <c r="W68" s="12"/>
      <c r="X68" s="11">
        <v>0</v>
      </c>
      <c r="Y68" s="12"/>
      <c r="Z68" s="5">
        <v>1</v>
      </c>
      <c r="AA68" s="2">
        <f t="shared" si="0"/>
        <v>2</v>
      </c>
    </row>
    <row r="69" spans="1:27" ht="15">
      <c r="A69" s="11" t="s">
        <v>118</v>
      </c>
      <c r="B69" s="12"/>
      <c r="C69" s="14" t="s">
        <v>119</v>
      </c>
      <c r="D69" s="13"/>
      <c r="E69" s="13"/>
      <c r="F69" s="12"/>
      <c r="G69" s="11">
        <v>0</v>
      </c>
      <c r="H69" s="13"/>
      <c r="I69" s="12"/>
      <c r="J69" s="5">
        <v>0</v>
      </c>
      <c r="K69" s="11">
        <v>0</v>
      </c>
      <c r="L69" s="13"/>
      <c r="M69" s="12"/>
      <c r="N69" s="11">
        <v>0</v>
      </c>
      <c r="O69" s="13"/>
      <c r="P69" s="12"/>
      <c r="Q69" s="5">
        <v>0</v>
      </c>
      <c r="R69" s="11">
        <v>0</v>
      </c>
      <c r="S69" s="12"/>
      <c r="T69" s="5">
        <v>0</v>
      </c>
      <c r="U69" s="11">
        <v>0</v>
      </c>
      <c r="V69" s="13"/>
      <c r="W69" s="12"/>
      <c r="X69" s="11">
        <v>0</v>
      </c>
      <c r="Y69" s="12"/>
      <c r="Z69" s="5">
        <v>0</v>
      </c>
      <c r="AA69" s="2">
        <f t="shared" si="0"/>
        <v>0</v>
      </c>
    </row>
    <row r="70" spans="1:27" ht="15">
      <c r="A70" s="11" t="s">
        <v>120</v>
      </c>
      <c r="B70" s="12"/>
      <c r="C70" s="14" t="s">
        <v>121</v>
      </c>
      <c r="D70" s="13"/>
      <c r="E70" s="13"/>
      <c r="F70" s="12"/>
      <c r="G70" s="11">
        <v>0</v>
      </c>
      <c r="H70" s="13"/>
      <c r="I70" s="12"/>
      <c r="J70" s="5">
        <v>0</v>
      </c>
      <c r="K70" s="11">
        <v>0</v>
      </c>
      <c r="L70" s="13"/>
      <c r="M70" s="12"/>
      <c r="N70" s="11">
        <v>0</v>
      </c>
      <c r="O70" s="13"/>
      <c r="P70" s="12"/>
      <c r="Q70" s="5">
        <v>0</v>
      </c>
      <c r="R70" s="11">
        <v>0</v>
      </c>
      <c r="S70" s="12"/>
      <c r="T70" s="5">
        <v>1</v>
      </c>
      <c r="U70" s="11">
        <v>0</v>
      </c>
      <c r="V70" s="13"/>
      <c r="W70" s="12"/>
      <c r="X70" s="11">
        <v>0</v>
      </c>
      <c r="Y70" s="12"/>
      <c r="Z70" s="5">
        <v>0</v>
      </c>
      <c r="AA70" s="2">
        <f t="shared" si="0"/>
        <v>1</v>
      </c>
    </row>
    <row r="71" spans="1:27" ht="15">
      <c r="A71" s="11" t="s">
        <v>122</v>
      </c>
      <c r="B71" s="12"/>
      <c r="C71" s="14" t="s">
        <v>123</v>
      </c>
      <c r="D71" s="13"/>
      <c r="E71" s="13"/>
      <c r="F71" s="12"/>
      <c r="G71" s="11">
        <v>7</v>
      </c>
      <c r="H71" s="13"/>
      <c r="I71" s="12"/>
      <c r="J71" s="5">
        <v>2</v>
      </c>
      <c r="K71" s="11">
        <v>4</v>
      </c>
      <c r="L71" s="13"/>
      <c r="M71" s="12"/>
      <c r="N71" s="11">
        <v>5</v>
      </c>
      <c r="O71" s="13"/>
      <c r="P71" s="12"/>
      <c r="Q71" s="5">
        <v>0</v>
      </c>
      <c r="R71" s="11">
        <v>5</v>
      </c>
      <c r="S71" s="12"/>
      <c r="T71" s="5">
        <v>7</v>
      </c>
      <c r="U71" s="11">
        <v>1</v>
      </c>
      <c r="V71" s="13"/>
      <c r="W71" s="12"/>
      <c r="X71" s="11">
        <v>0</v>
      </c>
      <c r="Y71" s="12"/>
      <c r="Z71" s="5">
        <v>0</v>
      </c>
      <c r="AA71" s="2">
        <f t="shared" si="0"/>
        <v>31</v>
      </c>
    </row>
    <row r="72" spans="1:27" ht="15">
      <c r="A72" s="11" t="s">
        <v>124</v>
      </c>
      <c r="B72" s="12"/>
      <c r="C72" s="14" t="s">
        <v>125</v>
      </c>
      <c r="D72" s="13"/>
      <c r="E72" s="13"/>
      <c r="F72" s="12"/>
      <c r="G72" s="11">
        <v>5</v>
      </c>
      <c r="H72" s="13"/>
      <c r="I72" s="12"/>
      <c r="J72" s="5">
        <v>1</v>
      </c>
      <c r="K72" s="11">
        <v>2</v>
      </c>
      <c r="L72" s="13"/>
      <c r="M72" s="12"/>
      <c r="N72" s="11">
        <v>4</v>
      </c>
      <c r="O72" s="13"/>
      <c r="P72" s="12"/>
      <c r="Q72" s="5">
        <v>1</v>
      </c>
      <c r="R72" s="11">
        <v>5</v>
      </c>
      <c r="S72" s="12"/>
      <c r="T72" s="5">
        <v>1</v>
      </c>
      <c r="U72" s="11">
        <v>0</v>
      </c>
      <c r="V72" s="13"/>
      <c r="W72" s="12"/>
      <c r="X72" s="11">
        <v>4</v>
      </c>
      <c r="Y72" s="12"/>
      <c r="Z72" s="5">
        <v>2</v>
      </c>
      <c r="AA72" s="2">
        <f t="shared" si="0"/>
        <v>25</v>
      </c>
    </row>
    <row r="73" spans="1:27" ht="15">
      <c r="A73" s="11" t="s">
        <v>126</v>
      </c>
      <c r="B73" s="12"/>
      <c r="C73" s="14" t="s">
        <v>127</v>
      </c>
      <c r="D73" s="13"/>
      <c r="E73" s="13"/>
      <c r="F73" s="12"/>
      <c r="G73" s="11">
        <v>0</v>
      </c>
      <c r="H73" s="13"/>
      <c r="I73" s="12"/>
      <c r="J73" s="5">
        <v>0</v>
      </c>
      <c r="K73" s="11">
        <v>1</v>
      </c>
      <c r="L73" s="13"/>
      <c r="M73" s="12"/>
      <c r="N73" s="11">
        <v>0</v>
      </c>
      <c r="O73" s="13"/>
      <c r="P73" s="12"/>
      <c r="Q73" s="5">
        <v>0</v>
      </c>
      <c r="R73" s="11">
        <v>0</v>
      </c>
      <c r="S73" s="12"/>
      <c r="T73" s="5">
        <v>0</v>
      </c>
      <c r="U73" s="11">
        <v>0</v>
      </c>
      <c r="V73" s="13"/>
      <c r="W73" s="12"/>
      <c r="X73" s="11">
        <v>1</v>
      </c>
      <c r="Y73" s="12"/>
      <c r="Z73" s="5">
        <v>0</v>
      </c>
      <c r="AA73" s="2">
        <f t="shared" si="0"/>
        <v>2</v>
      </c>
    </row>
    <row r="74" spans="1:27" ht="15">
      <c r="A74" s="11" t="s">
        <v>128</v>
      </c>
      <c r="B74" s="12"/>
      <c r="C74" s="14" t="s">
        <v>129</v>
      </c>
      <c r="D74" s="13"/>
      <c r="E74" s="13"/>
      <c r="F74" s="12"/>
      <c r="G74" s="11">
        <v>0</v>
      </c>
      <c r="H74" s="13"/>
      <c r="I74" s="12"/>
      <c r="J74" s="5">
        <v>0</v>
      </c>
      <c r="K74" s="11">
        <v>0</v>
      </c>
      <c r="L74" s="13"/>
      <c r="M74" s="12"/>
      <c r="N74" s="11">
        <v>0</v>
      </c>
      <c r="O74" s="13"/>
      <c r="P74" s="12"/>
      <c r="Q74" s="5">
        <v>0</v>
      </c>
      <c r="R74" s="11">
        <v>0</v>
      </c>
      <c r="S74" s="12"/>
      <c r="T74" s="5">
        <v>0</v>
      </c>
      <c r="U74" s="11">
        <v>0</v>
      </c>
      <c r="V74" s="13"/>
      <c r="W74" s="12"/>
      <c r="X74" s="11">
        <v>0</v>
      </c>
      <c r="Y74" s="12"/>
      <c r="Z74" s="5">
        <v>0</v>
      </c>
      <c r="AA74" s="2">
        <f t="shared" si="0"/>
        <v>0</v>
      </c>
    </row>
    <row r="75" spans="1:27" ht="15">
      <c r="A75" s="11" t="s">
        <v>130</v>
      </c>
      <c r="B75" s="12"/>
      <c r="C75" s="14" t="s">
        <v>131</v>
      </c>
      <c r="D75" s="13"/>
      <c r="E75" s="13"/>
      <c r="F75" s="12"/>
      <c r="G75" s="11">
        <v>0</v>
      </c>
      <c r="H75" s="13"/>
      <c r="I75" s="12"/>
      <c r="J75" s="5">
        <v>0</v>
      </c>
      <c r="K75" s="11">
        <v>0</v>
      </c>
      <c r="L75" s="13"/>
      <c r="M75" s="12"/>
      <c r="N75" s="11">
        <v>0</v>
      </c>
      <c r="O75" s="13"/>
      <c r="P75" s="12"/>
      <c r="Q75" s="5">
        <v>0</v>
      </c>
      <c r="R75" s="11">
        <v>0</v>
      </c>
      <c r="S75" s="12"/>
      <c r="T75" s="5">
        <v>2</v>
      </c>
      <c r="U75" s="11">
        <v>1</v>
      </c>
      <c r="V75" s="13"/>
      <c r="W75" s="12"/>
      <c r="X75" s="11">
        <v>0</v>
      </c>
      <c r="Y75" s="12"/>
      <c r="Z75" s="5">
        <v>0</v>
      </c>
      <c r="AA75" s="2">
        <f t="shared" si="0"/>
        <v>3</v>
      </c>
    </row>
    <row r="76" spans="1:27" ht="15">
      <c r="A76" s="11" t="s">
        <v>132</v>
      </c>
      <c r="B76" s="12"/>
      <c r="C76" s="14" t="s">
        <v>133</v>
      </c>
      <c r="D76" s="13"/>
      <c r="E76" s="13"/>
      <c r="F76" s="12"/>
      <c r="G76" s="11">
        <v>0</v>
      </c>
      <c r="H76" s="13"/>
      <c r="I76" s="12"/>
      <c r="J76" s="5">
        <v>4</v>
      </c>
      <c r="K76" s="11">
        <v>3</v>
      </c>
      <c r="L76" s="13"/>
      <c r="M76" s="12"/>
      <c r="N76" s="11">
        <v>1</v>
      </c>
      <c r="O76" s="13"/>
      <c r="P76" s="12"/>
      <c r="Q76" s="5">
        <v>1</v>
      </c>
      <c r="R76" s="11">
        <v>1</v>
      </c>
      <c r="S76" s="12"/>
      <c r="T76" s="5">
        <v>2</v>
      </c>
      <c r="U76" s="11">
        <v>0</v>
      </c>
      <c r="V76" s="13"/>
      <c r="W76" s="12"/>
      <c r="X76" s="11">
        <v>0</v>
      </c>
      <c r="Y76" s="12"/>
      <c r="Z76" s="5">
        <v>4</v>
      </c>
      <c r="AA76" s="2">
        <f t="shared" si="0"/>
        <v>16</v>
      </c>
    </row>
    <row r="77" spans="1:27" ht="15">
      <c r="A77" s="11" t="s">
        <v>134</v>
      </c>
      <c r="B77" s="12"/>
      <c r="C77" s="14" t="s">
        <v>135</v>
      </c>
      <c r="D77" s="13"/>
      <c r="E77" s="13"/>
      <c r="F77" s="12"/>
      <c r="G77" s="11">
        <v>0</v>
      </c>
      <c r="H77" s="13"/>
      <c r="I77" s="12"/>
      <c r="J77" s="5">
        <v>0</v>
      </c>
      <c r="K77" s="11">
        <v>0</v>
      </c>
      <c r="L77" s="13"/>
      <c r="M77" s="12"/>
      <c r="N77" s="11">
        <v>0</v>
      </c>
      <c r="O77" s="13"/>
      <c r="P77" s="12"/>
      <c r="Q77" s="5">
        <v>0</v>
      </c>
      <c r="R77" s="11">
        <v>0</v>
      </c>
      <c r="S77" s="12"/>
      <c r="T77" s="5">
        <v>0</v>
      </c>
      <c r="U77" s="11">
        <v>0</v>
      </c>
      <c r="V77" s="13"/>
      <c r="W77" s="12"/>
      <c r="X77" s="11">
        <v>0</v>
      </c>
      <c r="Y77" s="12"/>
      <c r="Z77" s="5">
        <v>1</v>
      </c>
      <c r="AA77" s="2">
        <f t="shared" si="0"/>
        <v>1</v>
      </c>
    </row>
    <row r="78" spans="1:27" ht="15">
      <c r="A78" s="11" t="s">
        <v>136</v>
      </c>
      <c r="B78" s="12"/>
      <c r="C78" s="14" t="s">
        <v>137</v>
      </c>
      <c r="D78" s="13"/>
      <c r="E78" s="13"/>
      <c r="F78" s="12"/>
      <c r="G78" s="11">
        <v>0</v>
      </c>
      <c r="H78" s="13"/>
      <c r="I78" s="12"/>
      <c r="J78" s="5">
        <v>0</v>
      </c>
      <c r="K78" s="11">
        <v>0</v>
      </c>
      <c r="L78" s="13"/>
      <c r="M78" s="12"/>
      <c r="N78" s="11">
        <v>1</v>
      </c>
      <c r="O78" s="13"/>
      <c r="P78" s="12"/>
      <c r="Q78" s="5">
        <v>0</v>
      </c>
      <c r="R78" s="11">
        <v>0</v>
      </c>
      <c r="S78" s="12"/>
      <c r="T78" s="5">
        <v>0</v>
      </c>
      <c r="U78" s="11">
        <v>0</v>
      </c>
      <c r="V78" s="13"/>
      <c r="W78" s="12"/>
      <c r="X78" s="11">
        <v>1</v>
      </c>
      <c r="Y78" s="12"/>
      <c r="Z78" s="5">
        <v>0</v>
      </c>
      <c r="AA78" s="2">
        <f t="shared" si="0"/>
        <v>2</v>
      </c>
    </row>
    <row r="79" spans="1:27" ht="15">
      <c r="A79" s="11" t="s">
        <v>138</v>
      </c>
      <c r="B79" s="12"/>
      <c r="C79" s="14" t="s">
        <v>139</v>
      </c>
      <c r="D79" s="13"/>
      <c r="E79" s="13"/>
      <c r="F79" s="12"/>
      <c r="G79" s="11">
        <v>0</v>
      </c>
      <c r="H79" s="13"/>
      <c r="I79" s="12"/>
      <c r="J79" s="5">
        <v>0</v>
      </c>
      <c r="K79" s="11">
        <v>0</v>
      </c>
      <c r="L79" s="13"/>
      <c r="M79" s="12"/>
      <c r="N79" s="11">
        <v>0</v>
      </c>
      <c r="O79" s="13"/>
      <c r="P79" s="12"/>
      <c r="Q79" s="5">
        <v>0</v>
      </c>
      <c r="R79" s="11">
        <v>0</v>
      </c>
      <c r="S79" s="12"/>
      <c r="T79" s="5">
        <v>0</v>
      </c>
      <c r="U79" s="11">
        <v>0</v>
      </c>
      <c r="V79" s="13"/>
      <c r="W79" s="12"/>
      <c r="X79" s="11">
        <v>0</v>
      </c>
      <c r="Y79" s="12"/>
      <c r="Z79" s="5">
        <v>0</v>
      </c>
      <c r="AA79" s="2">
        <f t="shared" si="0"/>
        <v>0</v>
      </c>
    </row>
    <row r="80" spans="1:27" ht="15">
      <c r="A80" s="11" t="s">
        <v>140</v>
      </c>
      <c r="B80" s="12"/>
      <c r="C80" s="14" t="s">
        <v>141</v>
      </c>
      <c r="D80" s="13"/>
      <c r="E80" s="13"/>
      <c r="F80" s="12"/>
      <c r="G80" s="11">
        <v>0</v>
      </c>
      <c r="H80" s="13"/>
      <c r="I80" s="12"/>
      <c r="J80" s="5">
        <v>0</v>
      </c>
      <c r="K80" s="11">
        <v>0</v>
      </c>
      <c r="L80" s="13"/>
      <c r="M80" s="12"/>
      <c r="N80" s="11">
        <v>0</v>
      </c>
      <c r="O80" s="13"/>
      <c r="P80" s="12"/>
      <c r="Q80" s="5">
        <v>0</v>
      </c>
      <c r="R80" s="11">
        <v>0</v>
      </c>
      <c r="S80" s="12"/>
      <c r="T80" s="5">
        <v>0</v>
      </c>
      <c r="U80" s="11">
        <v>0</v>
      </c>
      <c r="V80" s="13"/>
      <c r="W80" s="12"/>
      <c r="X80" s="11">
        <v>0</v>
      </c>
      <c r="Y80" s="12"/>
      <c r="Z80" s="5">
        <v>0</v>
      </c>
      <c r="AA80" s="2">
        <f aca="true" t="shared" si="1" ref="AA80:AA89">G80+J80+K80+N80+Q80+R80+T80+U80+X80+Z80</f>
        <v>0</v>
      </c>
    </row>
    <row r="81" spans="1:27" ht="15">
      <c r="A81" s="11" t="s">
        <v>142</v>
      </c>
      <c r="B81" s="12"/>
      <c r="C81" s="14" t="s">
        <v>143</v>
      </c>
      <c r="D81" s="13"/>
      <c r="E81" s="13"/>
      <c r="F81" s="12"/>
      <c r="G81" s="11">
        <v>0</v>
      </c>
      <c r="H81" s="13"/>
      <c r="I81" s="12"/>
      <c r="J81" s="5">
        <v>0</v>
      </c>
      <c r="K81" s="11">
        <v>0</v>
      </c>
      <c r="L81" s="13"/>
      <c r="M81" s="12"/>
      <c r="N81" s="11">
        <v>0</v>
      </c>
      <c r="O81" s="13"/>
      <c r="P81" s="12"/>
      <c r="Q81" s="5">
        <v>0</v>
      </c>
      <c r="R81" s="11">
        <v>0</v>
      </c>
      <c r="S81" s="12"/>
      <c r="T81" s="5">
        <v>0</v>
      </c>
      <c r="U81" s="11">
        <v>0</v>
      </c>
      <c r="V81" s="13"/>
      <c r="W81" s="12"/>
      <c r="X81" s="11">
        <v>0</v>
      </c>
      <c r="Y81" s="12"/>
      <c r="Z81" s="5">
        <v>0</v>
      </c>
      <c r="AA81" s="2">
        <f t="shared" si="1"/>
        <v>0</v>
      </c>
    </row>
    <row r="82" spans="1:27" ht="15">
      <c r="A82" s="11" t="s">
        <v>144</v>
      </c>
      <c r="B82" s="12"/>
      <c r="C82" s="14" t="s">
        <v>145</v>
      </c>
      <c r="D82" s="13"/>
      <c r="E82" s="13"/>
      <c r="F82" s="12"/>
      <c r="G82" s="11">
        <v>0</v>
      </c>
      <c r="H82" s="13"/>
      <c r="I82" s="12"/>
      <c r="J82" s="5">
        <v>0</v>
      </c>
      <c r="K82" s="11">
        <v>0</v>
      </c>
      <c r="L82" s="13"/>
      <c r="M82" s="12"/>
      <c r="N82" s="11">
        <v>0</v>
      </c>
      <c r="O82" s="13"/>
      <c r="P82" s="12"/>
      <c r="Q82" s="5">
        <v>0</v>
      </c>
      <c r="R82" s="11">
        <v>0</v>
      </c>
      <c r="S82" s="12"/>
      <c r="T82" s="5">
        <v>0</v>
      </c>
      <c r="U82" s="11">
        <v>0</v>
      </c>
      <c r="V82" s="13"/>
      <c r="W82" s="12"/>
      <c r="X82" s="11">
        <v>0</v>
      </c>
      <c r="Y82" s="12"/>
      <c r="Z82" s="5">
        <v>0</v>
      </c>
      <c r="AA82" s="2">
        <f t="shared" si="1"/>
        <v>0</v>
      </c>
    </row>
    <row r="83" spans="1:27" ht="15">
      <c r="A83" s="11" t="s">
        <v>146</v>
      </c>
      <c r="B83" s="12"/>
      <c r="C83" s="14" t="s">
        <v>147</v>
      </c>
      <c r="D83" s="13"/>
      <c r="E83" s="13"/>
      <c r="F83" s="12"/>
      <c r="G83" s="11">
        <v>4</v>
      </c>
      <c r="H83" s="13"/>
      <c r="I83" s="12"/>
      <c r="J83" s="5">
        <v>0</v>
      </c>
      <c r="K83" s="11">
        <v>0</v>
      </c>
      <c r="L83" s="13"/>
      <c r="M83" s="12"/>
      <c r="N83" s="11">
        <v>0</v>
      </c>
      <c r="O83" s="13"/>
      <c r="P83" s="12"/>
      <c r="Q83" s="5">
        <v>0</v>
      </c>
      <c r="R83" s="11">
        <v>0</v>
      </c>
      <c r="S83" s="12"/>
      <c r="T83" s="5">
        <v>0</v>
      </c>
      <c r="U83" s="11">
        <v>0</v>
      </c>
      <c r="V83" s="13"/>
      <c r="W83" s="12"/>
      <c r="X83" s="11">
        <v>0</v>
      </c>
      <c r="Y83" s="12"/>
      <c r="Z83" s="5">
        <v>0</v>
      </c>
      <c r="AA83" s="2">
        <f t="shared" si="1"/>
        <v>4</v>
      </c>
    </row>
    <row r="84" spans="1:27" ht="15">
      <c r="A84" s="11" t="s">
        <v>148</v>
      </c>
      <c r="B84" s="12"/>
      <c r="C84" s="14" t="s">
        <v>149</v>
      </c>
      <c r="D84" s="13"/>
      <c r="E84" s="13"/>
      <c r="F84" s="12"/>
      <c r="G84" s="11">
        <v>0</v>
      </c>
      <c r="H84" s="13"/>
      <c r="I84" s="12"/>
      <c r="J84" s="5">
        <v>0</v>
      </c>
      <c r="K84" s="11">
        <v>0</v>
      </c>
      <c r="L84" s="13"/>
      <c r="M84" s="12"/>
      <c r="N84" s="11">
        <v>0</v>
      </c>
      <c r="O84" s="13"/>
      <c r="P84" s="12"/>
      <c r="Q84" s="5">
        <v>0</v>
      </c>
      <c r="R84" s="11">
        <v>0</v>
      </c>
      <c r="S84" s="12"/>
      <c r="T84" s="5">
        <v>0</v>
      </c>
      <c r="U84" s="11">
        <v>0</v>
      </c>
      <c r="V84" s="13"/>
      <c r="W84" s="12"/>
      <c r="X84" s="11">
        <v>0</v>
      </c>
      <c r="Y84" s="12"/>
      <c r="Z84" s="5">
        <v>0</v>
      </c>
      <c r="AA84" s="2">
        <f t="shared" si="1"/>
        <v>0</v>
      </c>
    </row>
    <row r="85" spans="1:27" ht="15">
      <c r="A85" s="11" t="s">
        <v>150</v>
      </c>
      <c r="B85" s="12"/>
      <c r="C85" s="14" t="s">
        <v>151</v>
      </c>
      <c r="D85" s="13"/>
      <c r="E85" s="13"/>
      <c r="F85" s="12"/>
      <c r="G85" s="11">
        <v>0</v>
      </c>
      <c r="H85" s="13"/>
      <c r="I85" s="12"/>
      <c r="J85" s="5">
        <v>0</v>
      </c>
      <c r="K85" s="11">
        <v>0</v>
      </c>
      <c r="L85" s="13"/>
      <c r="M85" s="12"/>
      <c r="N85" s="11">
        <v>0</v>
      </c>
      <c r="O85" s="13"/>
      <c r="P85" s="12"/>
      <c r="Q85" s="5">
        <v>0</v>
      </c>
      <c r="R85" s="11">
        <v>0</v>
      </c>
      <c r="S85" s="12"/>
      <c r="T85" s="5">
        <v>0</v>
      </c>
      <c r="U85" s="11">
        <v>0</v>
      </c>
      <c r="V85" s="13"/>
      <c r="W85" s="12"/>
      <c r="X85" s="11">
        <v>0</v>
      </c>
      <c r="Y85" s="12"/>
      <c r="Z85" s="5">
        <v>0</v>
      </c>
      <c r="AA85" s="2">
        <f t="shared" si="1"/>
        <v>0</v>
      </c>
    </row>
    <row r="86" spans="1:27" ht="15">
      <c r="A86" s="11" t="s">
        <v>152</v>
      </c>
      <c r="B86" s="12"/>
      <c r="C86" s="14" t="s">
        <v>153</v>
      </c>
      <c r="D86" s="13"/>
      <c r="E86" s="13"/>
      <c r="F86" s="12"/>
      <c r="G86" s="11">
        <v>0</v>
      </c>
      <c r="H86" s="13"/>
      <c r="I86" s="12"/>
      <c r="J86" s="5">
        <v>0</v>
      </c>
      <c r="K86" s="11">
        <v>0</v>
      </c>
      <c r="L86" s="13"/>
      <c r="M86" s="12"/>
      <c r="N86" s="11">
        <v>0</v>
      </c>
      <c r="O86" s="13"/>
      <c r="P86" s="12"/>
      <c r="Q86" s="5">
        <v>0</v>
      </c>
      <c r="R86" s="11">
        <v>1</v>
      </c>
      <c r="S86" s="12"/>
      <c r="T86" s="5">
        <v>0</v>
      </c>
      <c r="U86" s="11">
        <v>0</v>
      </c>
      <c r="V86" s="13"/>
      <c r="W86" s="12"/>
      <c r="X86" s="11">
        <v>0</v>
      </c>
      <c r="Y86" s="12"/>
      <c r="Z86" s="5">
        <v>0</v>
      </c>
      <c r="AA86" s="2">
        <f t="shared" si="1"/>
        <v>1</v>
      </c>
    </row>
    <row r="87" spans="1:27" ht="15">
      <c r="A87" s="11" t="s">
        <v>154</v>
      </c>
      <c r="B87" s="12"/>
      <c r="C87" s="14" t="s">
        <v>155</v>
      </c>
      <c r="D87" s="13"/>
      <c r="E87" s="13"/>
      <c r="F87" s="12"/>
      <c r="G87" s="11">
        <v>2</v>
      </c>
      <c r="H87" s="13"/>
      <c r="I87" s="12"/>
      <c r="J87" s="5">
        <v>2</v>
      </c>
      <c r="K87" s="11">
        <v>3</v>
      </c>
      <c r="L87" s="13"/>
      <c r="M87" s="12"/>
      <c r="N87" s="11">
        <v>6</v>
      </c>
      <c r="O87" s="13"/>
      <c r="P87" s="12"/>
      <c r="Q87" s="5">
        <v>3</v>
      </c>
      <c r="R87" s="11">
        <v>5</v>
      </c>
      <c r="S87" s="12"/>
      <c r="T87" s="5">
        <v>0</v>
      </c>
      <c r="U87" s="11">
        <v>3</v>
      </c>
      <c r="V87" s="13"/>
      <c r="W87" s="12"/>
      <c r="X87" s="11">
        <v>4</v>
      </c>
      <c r="Y87" s="12"/>
      <c r="Z87" s="5">
        <v>2</v>
      </c>
      <c r="AA87" s="2">
        <f t="shared" si="1"/>
        <v>30</v>
      </c>
    </row>
    <row r="88" spans="1:27" ht="15">
      <c r="A88" s="11" t="s">
        <v>156</v>
      </c>
      <c r="B88" s="12"/>
      <c r="C88" s="14" t="s">
        <v>157</v>
      </c>
      <c r="D88" s="13"/>
      <c r="E88" s="13"/>
      <c r="F88" s="12"/>
      <c r="G88" s="11">
        <v>18</v>
      </c>
      <c r="H88" s="13"/>
      <c r="I88" s="12"/>
      <c r="J88" s="5">
        <v>6</v>
      </c>
      <c r="K88" s="11">
        <v>10</v>
      </c>
      <c r="L88" s="13"/>
      <c r="M88" s="12"/>
      <c r="N88" s="11">
        <v>17</v>
      </c>
      <c r="O88" s="13"/>
      <c r="P88" s="12"/>
      <c r="Q88" s="5">
        <v>9</v>
      </c>
      <c r="R88" s="11">
        <v>6</v>
      </c>
      <c r="S88" s="12"/>
      <c r="T88" s="5">
        <v>3</v>
      </c>
      <c r="U88" s="11">
        <v>7</v>
      </c>
      <c r="V88" s="13"/>
      <c r="W88" s="12"/>
      <c r="X88" s="11">
        <v>4</v>
      </c>
      <c r="Y88" s="12"/>
      <c r="Z88" s="5">
        <v>7</v>
      </c>
      <c r="AA88" s="2">
        <f t="shared" si="1"/>
        <v>87</v>
      </c>
    </row>
    <row r="89" spans="1:27" ht="15">
      <c r="A89" s="18" t="s">
        <v>29</v>
      </c>
      <c r="B89" s="12"/>
      <c r="C89" s="19" t="s">
        <v>158</v>
      </c>
      <c r="D89" s="13"/>
      <c r="E89" s="13"/>
      <c r="F89" s="12"/>
      <c r="G89" s="11">
        <f>SUM(G23:I88)</f>
        <v>293</v>
      </c>
      <c r="H89" s="13"/>
      <c r="I89" s="12"/>
      <c r="J89" s="5">
        <f>SUM(J23:J88)</f>
        <v>258</v>
      </c>
      <c r="K89" s="11">
        <f>SUM(K23:M88)</f>
        <v>271</v>
      </c>
      <c r="L89" s="13"/>
      <c r="M89" s="12"/>
      <c r="N89" s="11">
        <f>SUM(N23:P88)</f>
        <v>375</v>
      </c>
      <c r="O89" s="13"/>
      <c r="P89" s="12"/>
      <c r="Q89" s="5">
        <f>SUM(Q23:Q88)</f>
        <v>292</v>
      </c>
      <c r="R89" s="11">
        <f>SUM(R23:S88)</f>
        <v>249</v>
      </c>
      <c r="S89" s="12"/>
      <c r="T89" s="5">
        <f>SUM(T23:T88)</f>
        <v>279</v>
      </c>
      <c r="U89" s="11">
        <f>SUM(U23:W88)</f>
        <v>264</v>
      </c>
      <c r="V89" s="13"/>
      <c r="W89" s="12"/>
      <c r="X89" s="11">
        <f>SUM(X23:Y88)</f>
        <v>212</v>
      </c>
      <c r="Y89" s="12"/>
      <c r="Z89" s="5">
        <f>SUM(Z23:Z88)</f>
        <v>337</v>
      </c>
      <c r="AA89" s="2">
        <f t="shared" si="1"/>
        <v>2830</v>
      </c>
    </row>
    <row r="90" ht="0" customHeight="1" hidden="1"/>
  </sheetData>
  <sheetProtection password="CC4D" sheet="1" objects="1" scenarios="1"/>
  <mergeCells count="617"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B2:C10"/>
    <mergeCell ref="E3:U3"/>
    <mergeCell ref="W3:X9"/>
    <mergeCell ref="E4:U4"/>
    <mergeCell ref="F5:G7"/>
    <mergeCell ref="M5:N7"/>
    <mergeCell ref="P5:R6"/>
    <mergeCell ref="I6:K8"/>
    <mergeCell ref="E9:U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T15" sqref="T15:T89"/>
    </sheetView>
  </sheetViews>
  <sheetFormatPr defaultColWidth="9.140625" defaultRowHeight="15"/>
  <cols>
    <col min="1" max="1" width="1.8515625" style="2" customWidth="1"/>
    <col min="2" max="2" width="4.8515625" style="2" customWidth="1"/>
    <col min="3" max="3" width="4.57421875" style="2" customWidth="1"/>
    <col min="4" max="4" width="0.13671875" style="2" customWidth="1"/>
    <col min="5" max="5" width="32.00390625" style="2" customWidth="1"/>
    <col min="6" max="6" width="6.140625" style="2" customWidth="1"/>
    <col min="7" max="7" width="4.00390625" style="2" customWidth="1"/>
    <col min="8" max="8" width="0" style="2" hidden="1" customWidth="1"/>
    <col min="9" max="9" width="5.7109375" style="2" customWidth="1"/>
    <col min="10" max="10" width="9.7109375" style="2" customWidth="1"/>
    <col min="11" max="11" width="2.00390625" style="2" customWidth="1"/>
    <col min="12" max="12" width="0.5625" style="2" customWidth="1"/>
    <col min="13" max="13" width="7.140625" style="2" customWidth="1"/>
    <col min="14" max="14" width="5.28125" style="2" customWidth="1"/>
    <col min="15" max="15" width="0" style="2" hidden="1" customWidth="1"/>
    <col min="16" max="16" width="4.421875" style="2" customWidth="1"/>
    <col min="17" max="17" width="9.7109375" style="2" customWidth="1"/>
    <col min="18" max="18" width="5.00390625" style="2" customWidth="1"/>
    <col min="19" max="19" width="4.7109375" style="2" customWidth="1"/>
    <col min="20" max="20" width="16.7109375" style="2" customWidth="1"/>
    <col min="21" max="21" width="2.00390625" style="2" customWidth="1"/>
    <col min="22" max="22" width="10.421875" style="2" customWidth="1"/>
    <col min="23" max="23" width="2.28125" style="2" customWidth="1"/>
    <col min="24" max="16384" width="9.140625" style="2" customWidth="1"/>
  </cols>
  <sheetData>
    <row r="1" ht="4.5" customHeight="1"/>
    <row r="2" spans="2:3" ht="1.5" customHeight="1">
      <c r="B2" s="6"/>
      <c r="C2" s="6"/>
    </row>
    <row r="3" spans="2:22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V3" s="6"/>
    </row>
    <row r="4" spans="2:22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6"/>
    </row>
    <row r="5" spans="2:22" ht="0.75" customHeight="1">
      <c r="B5" s="6"/>
      <c r="C5" s="6"/>
      <c r="F5" s="8" t="s">
        <v>2</v>
      </c>
      <c r="G5" s="6"/>
      <c r="M5" s="8" t="s">
        <v>3</v>
      </c>
      <c r="N5" s="6"/>
      <c r="P5" s="9">
        <v>39</v>
      </c>
      <c r="Q5" s="6"/>
      <c r="R5" s="6"/>
      <c r="V5" s="6"/>
    </row>
    <row r="6" spans="2:22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V6" s="6"/>
    </row>
    <row r="7" spans="2:22" ht="0" customHeight="1" hidden="1">
      <c r="B7" s="6"/>
      <c r="C7" s="6"/>
      <c r="F7" s="6"/>
      <c r="G7" s="6"/>
      <c r="I7" s="6"/>
      <c r="J7" s="6"/>
      <c r="K7" s="6"/>
      <c r="M7" s="6"/>
      <c r="N7" s="6"/>
      <c r="V7" s="6"/>
    </row>
    <row r="8" spans="2:22" ht="0.75" customHeight="1">
      <c r="B8" s="6"/>
      <c r="C8" s="6"/>
      <c r="I8" s="6"/>
      <c r="J8" s="6"/>
      <c r="K8" s="6"/>
      <c r="V8" s="6"/>
    </row>
    <row r="9" spans="2:22" ht="16.5" customHeight="1">
      <c r="B9" s="6"/>
      <c r="C9" s="6"/>
      <c r="E9" s="10" t="s">
        <v>196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V9" s="6"/>
    </row>
    <row r="10" spans="2:20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5:20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ht="9.75" customHeight="1"/>
    <row r="13" spans="1:23" ht="1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22.5">
      <c r="A14" s="11" t="s">
        <v>5</v>
      </c>
      <c r="B14" s="12"/>
      <c r="C14" s="14" t="s">
        <v>6</v>
      </c>
      <c r="D14" s="13"/>
      <c r="E14" s="13"/>
      <c r="F14" s="12"/>
      <c r="G14" s="11" t="s">
        <v>189</v>
      </c>
      <c r="H14" s="13"/>
      <c r="I14" s="12"/>
      <c r="J14" s="5" t="s">
        <v>190</v>
      </c>
      <c r="K14" s="11" t="s">
        <v>191</v>
      </c>
      <c r="L14" s="13"/>
      <c r="M14" s="12"/>
      <c r="N14" s="11" t="s">
        <v>192</v>
      </c>
      <c r="O14" s="13"/>
      <c r="P14" s="12"/>
      <c r="Q14" s="5" t="s">
        <v>193</v>
      </c>
      <c r="R14" s="11" t="s">
        <v>194</v>
      </c>
      <c r="S14" s="12"/>
      <c r="T14" s="4"/>
      <c r="U14" s="4"/>
      <c r="V14" s="4"/>
      <c r="W14" s="4"/>
    </row>
    <row r="15" spans="1:23" ht="15">
      <c r="A15" s="11" t="s">
        <v>17</v>
      </c>
      <c r="B15" s="12"/>
      <c r="C15" s="14" t="s">
        <v>18</v>
      </c>
      <c r="D15" s="13"/>
      <c r="E15" s="13"/>
      <c r="F15" s="12"/>
      <c r="G15" s="11">
        <v>307</v>
      </c>
      <c r="H15" s="13"/>
      <c r="I15" s="12"/>
      <c r="J15" s="5">
        <v>269</v>
      </c>
      <c r="K15" s="11">
        <v>353</v>
      </c>
      <c r="L15" s="13"/>
      <c r="M15" s="12"/>
      <c r="N15" s="11">
        <v>267</v>
      </c>
      <c r="O15" s="13"/>
      <c r="P15" s="12"/>
      <c r="Q15" s="5">
        <v>400</v>
      </c>
      <c r="R15" s="11">
        <v>399</v>
      </c>
      <c r="S15" s="12"/>
      <c r="T15" s="4">
        <f>G15+J15+K15+N15+Q15+R15</f>
        <v>1995</v>
      </c>
      <c r="U15" s="4"/>
      <c r="V15" s="4"/>
      <c r="W15" s="4"/>
    </row>
    <row r="16" spans="1:23" ht="15">
      <c r="A16" s="11" t="s">
        <v>19</v>
      </c>
      <c r="B16" s="12"/>
      <c r="C16" s="14" t="s">
        <v>20</v>
      </c>
      <c r="D16" s="13"/>
      <c r="E16" s="13"/>
      <c r="F16" s="12"/>
      <c r="G16" s="11">
        <v>228</v>
      </c>
      <c r="H16" s="13"/>
      <c r="I16" s="12"/>
      <c r="J16" s="5">
        <v>249</v>
      </c>
      <c r="K16" s="11">
        <v>213</v>
      </c>
      <c r="L16" s="13"/>
      <c r="M16" s="12"/>
      <c r="N16" s="11">
        <v>224</v>
      </c>
      <c r="O16" s="13"/>
      <c r="P16" s="12"/>
      <c r="Q16" s="5">
        <v>303</v>
      </c>
      <c r="R16" s="11">
        <v>299</v>
      </c>
      <c r="S16" s="12"/>
      <c r="T16" s="4">
        <f aca="true" t="shared" si="0" ref="T16:T79">G16+J16+K16+N16+Q16+R16</f>
        <v>1516</v>
      </c>
      <c r="U16" s="4"/>
      <c r="V16" s="4"/>
      <c r="W16" s="4"/>
    </row>
    <row r="17" spans="1:23" ht="15">
      <c r="A17" s="11" t="s">
        <v>21</v>
      </c>
      <c r="B17" s="12"/>
      <c r="C17" s="14" t="s">
        <v>22</v>
      </c>
      <c r="D17" s="13"/>
      <c r="E17" s="13"/>
      <c r="F17" s="12"/>
      <c r="G17" s="11">
        <v>2</v>
      </c>
      <c r="H17" s="13"/>
      <c r="I17" s="12"/>
      <c r="J17" s="5">
        <v>2</v>
      </c>
      <c r="K17" s="11">
        <v>2</v>
      </c>
      <c r="L17" s="13"/>
      <c r="M17" s="12"/>
      <c r="N17" s="11">
        <v>1</v>
      </c>
      <c r="O17" s="13"/>
      <c r="P17" s="12"/>
      <c r="Q17" s="5">
        <v>3</v>
      </c>
      <c r="R17" s="11">
        <v>2</v>
      </c>
      <c r="S17" s="12"/>
      <c r="T17" s="4">
        <f t="shared" si="0"/>
        <v>12</v>
      </c>
      <c r="U17" s="4"/>
      <c r="V17" s="4"/>
      <c r="W17" s="4"/>
    </row>
    <row r="18" spans="1:23" ht="15">
      <c r="A18" s="11" t="s">
        <v>24</v>
      </c>
      <c r="B18" s="12"/>
      <c r="C18" s="14" t="s">
        <v>25</v>
      </c>
      <c r="D18" s="13"/>
      <c r="E18" s="13"/>
      <c r="F18" s="12"/>
      <c r="G18" s="11">
        <v>307</v>
      </c>
      <c r="H18" s="13"/>
      <c r="I18" s="12"/>
      <c r="J18" s="5">
        <v>269</v>
      </c>
      <c r="K18" s="11">
        <v>353</v>
      </c>
      <c r="L18" s="13"/>
      <c r="M18" s="12"/>
      <c r="N18" s="11">
        <v>267</v>
      </c>
      <c r="O18" s="13"/>
      <c r="P18" s="12"/>
      <c r="Q18" s="5">
        <v>400</v>
      </c>
      <c r="R18" s="11">
        <v>399</v>
      </c>
      <c r="S18" s="12"/>
      <c r="T18" s="4">
        <f t="shared" si="0"/>
        <v>1995</v>
      </c>
      <c r="U18" s="4"/>
      <c r="V18" s="4"/>
      <c r="W18" s="4"/>
    </row>
    <row r="19" spans="1:23" ht="15">
      <c r="A19" s="11" t="s">
        <v>26</v>
      </c>
      <c r="B19" s="12"/>
      <c r="C19" s="14" t="s">
        <v>27</v>
      </c>
      <c r="D19" s="13"/>
      <c r="E19" s="13"/>
      <c r="F19" s="12"/>
      <c r="G19" s="11">
        <v>2</v>
      </c>
      <c r="H19" s="13"/>
      <c r="I19" s="12"/>
      <c r="J19" s="5">
        <v>2</v>
      </c>
      <c r="K19" s="11">
        <v>3</v>
      </c>
      <c r="L19" s="13"/>
      <c r="M19" s="12"/>
      <c r="N19" s="11">
        <v>5</v>
      </c>
      <c r="O19" s="13"/>
      <c r="P19" s="12"/>
      <c r="Q19" s="5">
        <v>8</v>
      </c>
      <c r="R19" s="11">
        <v>4</v>
      </c>
      <c r="S19" s="12"/>
      <c r="T19" s="4">
        <f t="shared" si="0"/>
        <v>24</v>
      </c>
      <c r="U19" s="4"/>
      <c r="V19" s="4"/>
      <c r="W19" s="4"/>
    </row>
    <row r="20" spans="1:23" ht="15">
      <c r="A20" s="11" t="s">
        <v>23</v>
      </c>
      <c r="B20" s="12"/>
      <c r="C20" s="14" t="s">
        <v>28</v>
      </c>
      <c r="D20" s="13"/>
      <c r="E20" s="13"/>
      <c r="F20" s="12"/>
      <c r="G20" s="11">
        <v>305</v>
      </c>
      <c r="H20" s="13"/>
      <c r="I20" s="12"/>
      <c r="J20" s="5">
        <v>267</v>
      </c>
      <c r="K20" s="11">
        <v>350</v>
      </c>
      <c r="L20" s="13"/>
      <c r="M20" s="12"/>
      <c r="N20" s="11">
        <v>262</v>
      </c>
      <c r="O20" s="13"/>
      <c r="P20" s="12"/>
      <c r="Q20" s="5">
        <v>392</v>
      </c>
      <c r="R20" s="11">
        <v>395</v>
      </c>
      <c r="S20" s="12"/>
      <c r="T20" s="4">
        <f t="shared" si="0"/>
        <v>1971</v>
      </c>
      <c r="U20" s="4"/>
      <c r="V20" s="4"/>
      <c r="W20" s="4"/>
    </row>
    <row r="21" spans="1:23" ht="15">
      <c r="A21" s="15" t="s">
        <v>29</v>
      </c>
      <c r="B21" s="16"/>
      <c r="C21" s="17" t="s">
        <v>30</v>
      </c>
      <c r="D21" s="13"/>
      <c r="E21" s="13"/>
      <c r="F21" s="16"/>
      <c r="G21" s="11" t="s">
        <v>29</v>
      </c>
      <c r="H21" s="13"/>
      <c r="I21" s="16"/>
      <c r="J21" s="5" t="s">
        <v>29</v>
      </c>
      <c r="K21" s="11" t="s">
        <v>29</v>
      </c>
      <c r="L21" s="13"/>
      <c r="M21" s="16"/>
      <c r="N21" s="11" t="s">
        <v>29</v>
      </c>
      <c r="O21" s="13"/>
      <c r="P21" s="16"/>
      <c r="Q21" s="5" t="s">
        <v>29</v>
      </c>
      <c r="R21" s="11" t="s">
        <v>29</v>
      </c>
      <c r="S21" s="16"/>
      <c r="T21" s="4" t="e">
        <f t="shared" si="0"/>
        <v>#VALUE!</v>
      </c>
      <c r="U21" s="4"/>
      <c r="V21" s="4"/>
      <c r="W21" s="4"/>
    </row>
    <row r="22" spans="1:23" ht="22.5">
      <c r="A22" s="11" t="s">
        <v>31</v>
      </c>
      <c r="B22" s="12"/>
      <c r="C22" s="14" t="s">
        <v>32</v>
      </c>
      <c r="D22" s="13"/>
      <c r="E22" s="13"/>
      <c r="F22" s="12"/>
      <c r="G22" s="11" t="s">
        <v>189</v>
      </c>
      <c r="H22" s="13"/>
      <c r="I22" s="12"/>
      <c r="J22" s="5" t="s">
        <v>190</v>
      </c>
      <c r="K22" s="11" t="s">
        <v>191</v>
      </c>
      <c r="L22" s="13"/>
      <c r="M22" s="12"/>
      <c r="N22" s="11" t="s">
        <v>192</v>
      </c>
      <c r="O22" s="13"/>
      <c r="P22" s="12"/>
      <c r="Q22" s="5" t="s">
        <v>193</v>
      </c>
      <c r="R22" s="11" t="s">
        <v>194</v>
      </c>
      <c r="S22" s="12"/>
      <c r="T22" s="4" t="e">
        <f t="shared" si="0"/>
        <v>#VALUE!</v>
      </c>
      <c r="U22" s="4"/>
      <c r="V22" s="4"/>
      <c r="W22" s="4"/>
    </row>
    <row r="23" spans="1:23" ht="15">
      <c r="A23" s="11" t="s">
        <v>5</v>
      </c>
      <c r="B23" s="12"/>
      <c r="C23" s="14" t="s">
        <v>33</v>
      </c>
      <c r="D23" s="13"/>
      <c r="E23" s="13"/>
      <c r="F23" s="12"/>
      <c r="G23" s="11">
        <v>0</v>
      </c>
      <c r="H23" s="13"/>
      <c r="I23" s="12"/>
      <c r="J23" s="5">
        <v>0</v>
      </c>
      <c r="K23" s="11">
        <v>0</v>
      </c>
      <c r="L23" s="13"/>
      <c r="M23" s="12"/>
      <c r="N23" s="11">
        <v>1</v>
      </c>
      <c r="O23" s="13"/>
      <c r="P23" s="12"/>
      <c r="Q23" s="5">
        <v>0</v>
      </c>
      <c r="R23" s="11">
        <v>0</v>
      </c>
      <c r="S23" s="12"/>
      <c r="T23" s="4">
        <f t="shared" si="0"/>
        <v>1</v>
      </c>
      <c r="U23" s="4"/>
      <c r="V23" s="4"/>
      <c r="W23" s="4"/>
    </row>
    <row r="24" spans="1:23" ht="15">
      <c r="A24" s="11" t="s">
        <v>17</v>
      </c>
      <c r="B24" s="12"/>
      <c r="C24" s="14" t="s">
        <v>34</v>
      </c>
      <c r="D24" s="13"/>
      <c r="E24" s="13"/>
      <c r="F24" s="12"/>
      <c r="G24" s="11">
        <v>0</v>
      </c>
      <c r="H24" s="13"/>
      <c r="I24" s="12"/>
      <c r="J24" s="5">
        <v>0</v>
      </c>
      <c r="K24" s="11">
        <v>0</v>
      </c>
      <c r="L24" s="13"/>
      <c r="M24" s="12"/>
      <c r="N24" s="11">
        <v>0</v>
      </c>
      <c r="O24" s="13"/>
      <c r="P24" s="12"/>
      <c r="Q24" s="5">
        <v>0</v>
      </c>
      <c r="R24" s="11">
        <v>0</v>
      </c>
      <c r="S24" s="12"/>
      <c r="T24" s="4">
        <f t="shared" si="0"/>
        <v>0</v>
      </c>
      <c r="U24" s="4"/>
      <c r="V24" s="4"/>
      <c r="W24" s="4"/>
    </row>
    <row r="25" spans="1:23" ht="15">
      <c r="A25" s="11" t="s">
        <v>19</v>
      </c>
      <c r="B25" s="12"/>
      <c r="C25" s="14" t="s">
        <v>35</v>
      </c>
      <c r="D25" s="13"/>
      <c r="E25" s="13"/>
      <c r="F25" s="12"/>
      <c r="G25" s="11">
        <v>1</v>
      </c>
      <c r="H25" s="13"/>
      <c r="I25" s="12"/>
      <c r="J25" s="5">
        <v>0</v>
      </c>
      <c r="K25" s="11">
        <v>0</v>
      </c>
      <c r="L25" s="13"/>
      <c r="M25" s="12"/>
      <c r="N25" s="11">
        <v>0</v>
      </c>
      <c r="O25" s="13"/>
      <c r="P25" s="12"/>
      <c r="Q25" s="5">
        <v>7</v>
      </c>
      <c r="R25" s="11">
        <v>0</v>
      </c>
      <c r="S25" s="12"/>
      <c r="T25" s="4">
        <f t="shared" si="0"/>
        <v>8</v>
      </c>
      <c r="U25" s="4"/>
      <c r="V25" s="4"/>
      <c r="W25" s="4"/>
    </row>
    <row r="26" spans="1:23" ht="15">
      <c r="A26" s="11" t="s">
        <v>21</v>
      </c>
      <c r="B26" s="12"/>
      <c r="C26" s="14" t="s">
        <v>36</v>
      </c>
      <c r="D26" s="13"/>
      <c r="E26" s="13"/>
      <c r="F26" s="12"/>
      <c r="G26" s="11">
        <v>0</v>
      </c>
      <c r="H26" s="13"/>
      <c r="I26" s="12"/>
      <c r="J26" s="5">
        <v>0</v>
      </c>
      <c r="K26" s="11">
        <v>0</v>
      </c>
      <c r="L26" s="13"/>
      <c r="M26" s="12"/>
      <c r="N26" s="11">
        <v>0</v>
      </c>
      <c r="O26" s="13"/>
      <c r="P26" s="12"/>
      <c r="Q26" s="5">
        <v>0</v>
      </c>
      <c r="R26" s="11">
        <v>0</v>
      </c>
      <c r="S26" s="12"/>
      <c r="T26" s="4">
        <f t="shared" si="0"/>
        <v>0</v>
      </c>
      <c r="U26" s="4"/>
      <c r="V26" s="4"/>
      <c r="W26" s="4"/>
    </row>
    <row r="27" spans="1:23" ht="15">
      <c r="A27" s="11" t="s">
        <v>24</v>
      </c>
      <c r="B27" s="12"/>
      <c r="C27" s="14" t="s">
        <v>37</v>
      </c>
      <c r="D27" s="13"/>
      <c r="E27" s="13"/>
      <c r="F27" s="12"/>
      <c r="G27" s="11">
        <v>0</v>
      </c>
      <c r="H27" s="13"/>
      <c r="I27" s="12"/>
      <c r="J27" s="5">
        <v>0</v>
      </c>
      <c r="K27" s="11">
        <v>0</v>
      </c>
      <c r="L27" s="13"/>
      <c r="M27" s="12"/>
      <c r="N27" s="11">
        <v>0</v>
      </c>
      <c r="O27" s="13"/>
      <c r="P27" s="12"/>
      <c r="Q27" s="5">
        <v>0</v>
      </c>
      <c r="R27" s="11">
        <v>0</v>
      </c>
      <c r="S27" s="12"/>
      <c r="T27" s="4">
        <f t="shared" si="0"/>
        <v>0</v>
      </c>
      <c r="U27" s="4"/>
      <c r="V27" s="4"/>
      <c r="W27" s="4"/>
    </row>
    <row r="28" spans="1:23" ht="15">
      <c r="A28" s="11" t="s">
        <v>26</v>
      </c>
      <c r="B28" s="12"/>
      <c r="C28" s="14" t="s">
        <v>38</v>
      </c>
      <c r="D28" s="13"/>
      <c r="E28" s="13"/>
      <c r="F28" s="12"/>
      <c r="G28" s="11">
        <v>1</v>
      </c>
      <c r="H28" s="13"/>
      <c r="I28" s="12"/>
      <c r="J28" s="5">
        <v>2</v>
      </c>
      <c r="K28" s="11">
        <v>0</v>
      </c>
      <c r="L28" s="13"/>
      <c r="M28" s="12"/>
      <c r="N28" s="11">
        <v>1</v>
      </c>
      <c r="O28" s="13"/>
      <c r="P28" s="12"/>
      <c r="Q28" s="5">
        <v>1</v>
      </c>
      <c r="R28" s="11">
        <v>4</v>
      </c>
      <c r="S28" s="12"/>
      <c r="T28" s="4">
        <f t="shared" si="0"/>
        <v>9</v>
      </c>
      <c r="U28" s="4"/>
      <c r="V28" s="4"/>
      <c r="W28" s="4"/>
    </row>
    <row r="29" spans="1:23" ht="15">
      <c r="A29" s="11" t="s">
        <v>23</v>
      </c>
      <c r="B29" s="12"/>
      <c r="C29" s="14" t="s">
        <v>39</v>
      </c>
      <c r="D29" s="13"/>
      <c r="E29" s="13"/>
      <c r="F29" s="12"/>
      <c r="G29" s="11">
        <v>0</v>
      </c>
      <c r="H29" s="13"/>
      <c r="I29" s="12"/>
      <c r="J29" s="5">
        <v>0</v>
      </c>
      <c r="K29" s="11">
        <v>0</v>
      </c>
      <c r="L29" s="13"/>
      <c r="M29" s="12"/>
      <c r="N29" s="11">
        <v>0</v>
      </c>
      <c r="O29" s="13"/>
      <c r="P29" s="12"/>
      <c r="Q29" s="5">
        <v>0</v>
      </c>
      <c r="R29" s="11">
        <v>2</v>
      </c>
      <c r="S29" s="12"/>
      <c r="T29" s="4">
        <f t="shared" si="0"/>
        <v>2</v>
      </c>
      <c r="U29" s="4"/>
      <c r="V29" s="4"/>
      <c r="W29" s="4"/>
    </row>
    <row r="30" spans="1:23" ht="15">
      <c r="A30" s="11" t="s">
        <v>40</v>
      </c>
      <c r="B30" s="12"/>
      <c r="C30" s="14" t="s">
        <v>41</v>
      </c>
      <c r="D30" s="13"/>
      <c r="E30" s="13"/>
      <c r="F30" s="12"/>
      <c r="G30" s="11">
        <v>0</v>
      </c>
      <c r="H30" s="13"/>
      <c r="I30" s="12"/>
      <c r="J30" s="5">
        <v>0</v>
      </c>
      <c r="K30" s="11">
        <v>0</v>
      </c>
      <c r="L30" s="13"/>
      <c r="M30" s="12"/>
      <c r="N30" s="11">
        <v>0</v>
      </c>
      <c r="O30" s="13"/>
      <c r="P30" s="12"/>
      <c r="Q30" s="5">
        <v>1</v>
      </c>
      <c r="R30" s="11">
        <v>0</v>
      </c>
      <c r="S30" s="12"/>
      <c r="T30" s="4">
        <f t="shared" si="0"/>
        <v>1</v>
      </c>
      <c r="U30" s="4"/>
      <c r="V30" s="4"/>
      <c r="W30" s="4"/>
    </row>
    <row r="31" spans="1:23" ht="15">
      <c r="A31" s="11" t="s">
        <v>42</v>
      </c>
      <c r="B31" s="12"/>
      <c r="C31" s="14" t="s">
        <v>43</v>
      </c>
      <c r="D31" s="13"/>
      <c r="E31" s="13"/>
      <c r="F31" s="12"/>
      <c r="G31" s="11">
        <v>0</v>
      </c>
      <c r="H31" s="13"/>
      <c r="I31" s="12"/>
      <c r="J31" s="5">
        <v>0</v>
      </c>
      <c r="K31" s="11">
        <v>0</v>
      </c>
      <c r="L31" s="13"/>
      <c r="M31" s="12"/>
      <c r="N31" s="11">
        <v>0</v>
      </c>
      <c r="O31" s="13"/>
      <c r="P31" s="12"/>
      <c r="Q31" s="5">
        <v>1</v>
      </c>
      <c r="R31" s="11">
        <v>0</v>
      </c>
      <c r="S31" s="12"/>
      <c r="T31" s="4">
        <f t="shared" si="0"/>
        <v>1</v>
      </c>
      <c r="U31" s="4"/>
      <c r="V31" s="4"/>
      <c r="W31" s="4"/>
    </row>
    <row r="32" spans="1:23" ht="15">
      <c r="A32" s="11" t="s">
        <v>44</v>
      </c>
      <c r="B32" s="12"/>
      <c r="C32" s="14" t="s">
        <v>45</v>
      </c>
      <c r="D32" s="13"/>
      <c r="E32" s="13"/>
      <c r="F32" s="12"/>
      <c r="G32" s="11">
        <v>0</v>
      </c>
      <c r="H32" s="13"/>
      <c r="I32" s="12"/>
      <c r="J32" s="5">
        <v>0</v>
      </c>
      <c r="K32" s="11">
        <v>1</v>
      </c>
      <c r="L32" s="13"/>
      <c r="M32" s="12"/>
      <c r="N32" s="11">
        <v>0</v>
      </c>
      <c r="O32" s="13"/>
      <c r="P32" s="12"/>
      <c r="Q32" s="5">
        <v>0</v>
      </c>
      <c r="R32" s="11">
        <v>0</v>
      </c>
      <c r="S32" s="12"/>
      <c r="T32" s="4">
        <f t="shared" si="0"/>
        <v>1</v>
      </c>
      <c r="U32" s="4"/>
      <c r="V32" s="4"/>
      <c r="W32" s="4"/>
    </row>
    <row r="33" spans="1:23" ht="15">
      <c r="A33" s="11" t="s">
        <v>46</v>
      </c>
      <c r="B33" s="12"/>
      <c r="C33" s="14" t="s">
        <v>47</v>
      </c>
      <c r="D33" s="13"/>
      <c r="E33" s="13"/>
      <c r="F33" s="12"/>
      <c r="G33" s="11">
        <v>0</v>
      </c>
      <c r="H33" s="13"/>
      <c r="I33" s="12"/>
      <c r="J33" s="5">
        <v>0</v>
      </c>
      <c r="K33" s="11">
        <v>1</v>
      </c>
      <c r="L33" s="13"/>
      <c r="M33" s="12"/>
      <c r="N33" s="11">
        <v>0</v>
      </c>
      <c r="O33" s="13"/>
      <c r="P33" s="12"/>
      <c r="Q33" s="5">
        <v>0</v>
      </c>
      <c r="R33" s="11">
        <v>1</v>
      </c>
      <c r="S33" s="12"/>
      <c r="T33" s="4">
        <f t="shared" si="0"/>
        <v>2</v>
      </c>
      <c r="U33" s="4"/>
      <c r="V33" s="4"/>
      <c r="W33" s="4"/>
    </row>
    <row r="34" spans="1:23" ht="15">
      <c r="A34" s="11" t="s">
        <v>48</v>
      </c>
      <c r="B34" s="12"/>
      <c r="C34" s="14" t="s">
        <v>49</v>
      </c>
      <c r="D34" s="13"/>
      <c r="E34" s="13"/>
      <c r="F34" s="12"/>
      <c r="G34" s="11">
        <v>0</v>
      </c>
      <c r="H34" s="13"/>
      <c r="I34" s="12"/>
      <c r="J34" s="5">
        <v>0</v>
      </c>
      <c r="K34" s="11">
        <v>0</v>
      </c>
      <c r="L34" s="13"/>
      <c r="M34" s="12"/>
      <c r="N34" s="11">
        <v>0</v>
      </c>
      <c r="O34" s="13"/>
      <c r="P34" s="12"/>
      <c r="Q34" s="5">
        <v>0</v>
      </c>
      <c r="R34" s="11">
        <v>0</v>
      </c>
      <c r="S34" s="12"/>
      <c r="T34" s="4">
        <f t="shared" si="0"/>
        <v>0</v>
      </c>
      <c r="U34" s="4"/>
      <c r="V34" s="4"/>
      <c r="W34" s="4"/>
    </row>
    <row r="35" spans="1:23" ht="15">
      <c r="A35" s="11" t="s">
        <v>50</v>
      </c>
      <c r="B35" s="12"/>
      <c r="C35" s="14" t="s">
        <v>51</v>
      </c>
      <c r="D35" s="13"/>
      <c r="E35" s="13"/>
      <c r="F35" s="12"/>
      <c r="G35" s="11">
        <v>0</v>
      </c>
      <c r="H35" s="13"/>
      <c r="I35" s="12"/>
      <c r="J35" s="5">
        <v>0</v>
      </c>
      <c r="K35" s="11">
        <v>0</v>
      </c>
      <c r="L35" s="13"/>
      <c r="M35" s="12"/>
      <c r="N35" s="11">
        <v>0</v>
      </c>
      <c r="O35" s="13"/>
      <c r="P35" s="12"/>
      <c r="Q35" s="5">
        <v>0</v>
      </c>
      <c r="R35" s="11">
        <v>0</v>
      </c>
      <c r="S35" s="12"/>
      <c r="T35" s="4">
        <f t="shared" si="0"/>
        <v>0</v>
      </c>
      <c r="U35" s="4"/>
      <c r="V35" s="4"/>
      <c r="W35" s="4"/>
    </row>
    <row r="36" spans="1:23" ht="15">
      <c r="A36" s="11" t="s">
        <v>52</v>
      </c>
      <c r="B36" s="12"/>
      <c r="C36" s="14" t="s">
        <v>53</v>
      </c>
      <c r="D36" s="13"/>
      <c r="E36" s="13"/>
      <c r="F36" s="12"/>
      <c r="G36" s="11">
        <v>0</v>
      </c>
      <c r="H36" s="13"/>
      <c r="I36" s="12"/>
      <c r="J36" s="5">
        <v>0</v>
      </c>
      <c r="K36" s="11">
        <v>0</v>
      </c>
      <c r="L36" s="13"/>
      <c r="M36" s="12"/>
      <c r="N36" s="11">
        <v>0</v>
      </c>
      <c r="O36" s="13"/>
      <c r="P36" s="12"/>
      <c r="Q36" s="5">
        <v>0</v>
      </c>
      <c r="R36" s="11">
        <v>0</v>
      </c>
      <c r="S36" s="12"/>
      <c r="T36" s="4">
        <f t="shared" si="0"/>
        <v>0</v>
      </c>
      <c r="U36" s="4"/>
      <c r="V36" s="4"/>
      <c r="W36" s="4"/>
    </row>
    <row r="37" spans="1:23" ht="15">
      <c r="A37" s="11" t="s">
        <v>54</v>
      </c>
      <c r="B37" s="12"/>
      <c r="C37" s="14" t="s">
        <v>55</v>
      </c>
      <c r="D37" s="13"/>
      <c r="E37" s="13"/>
      <c r="F37" s="12"/>
      <c r="G37" s="11">
        <v>0</v>
      </c>
      <c r="H37" s="13"/>
      <c r="I37" s="12"/>
      <c r="J37" s="5">
        <v>1</v>
      </c>
      <c r="K37" s="11">
        <v>0</v>
      </c>
      <c r="L37" s="13"/>
      <c r="M37" s="12"/>
      <c r="N37" s="11">
        <v>0</v>
      </c>
      <c r="O37" s="13"/>
      <c r="P37" s="12"/>
      <c r="Q37" s="5">
        <v>0</v>
      </c>
      <c r="R37" s="11">
        <v>0</v>
      </c>
      <c r="S37" s="12"/>
      <c r="T37" s="4">
        <f t="shared" si="0"/>
        <v>1</v>
      </c>
      <c r="U37" s="4"/>
      <c r="V37" s="4"/>
      <c r="W37" s="4"/>
    </row>
    <row r="38" spans="1:23" ht="15">
      <c r="A38" s="11" t="s">
        <v>56</v>
      </c>
      <c r="B38" s="12"/>
      <c r="C38" s="14" t="s">
        <v>57</v>
      </c>
      <c r="D38" s="13"/>
      <c r="E38" s="13"/>
      <c r="F38" s="12"/>
      <c r="G38" s="11">
        <v>0</v>
      </c>
      <c r="H38" s="13"/>
      <c r="I38" s="12"/>
      <c r="J38" s="5">
        <v>0</v>
      </c>
      <c r="K38" s="11">
        <v>0</v>
      </c>
      <c r="L38" s="13"/>
      <c r="M38" s="12"/>
      <c r="N38" s="11">
        <v>0</v>
      </c>
      <c r="O38" s="13"/>
      <c r="P38" s="12"/>
      <c r="Q38" s="5">
        <v>0</v>
      </c>
      <c r="R38" s="11">
        <v>0</v>
      </c>
      <c r="S38" s="12"/>
      <c r="T38" s="4">
        <f t="shared" si="0"/>
        <v>0</v>
      </c>
      <c r="U38" s="4"/>
      <c r="V38" s="4"/>
      <c r="W38" s="4"/>
    </row>
    <row r="39" spans="1:23" ht="15">
      <c r="A39" s="11" t="s">
        <v>58</v>
      </c>
      <c r="B39" s="12"/>
      <c r="C39" s="14" t="s">
        <v>59</v>
      </c>
      <c r="D39" s="13"/>
      <c r="E39" s="13"/>
      <c r="F39" s="12"/>
      <c r="G39" s="11">
        <v>0</v>
      </c>
      <c r="H39" s="13"/>
      <c r="I39" s="12"/>
      <c r="J39" s="5">
        <v>0</v>
      </c>
      <c r="K39" s="11">
        <v>0</v>
      </c>
      <c r="L39" s="13"/>
      <c r="M39" s="12"/>
      <c r="N39" s="11">
        <v>0</v>
      </c>
      <c r="O39" s="13"/>
      <c r="P39" s="12"/>
      <c r="Q39" s="5">
        <v>0</v>
      </c>
      <c r="R39" s="11">
        <v>2</v>
      </c>
      <c r="S39" s="12"/>
      <c r="T39" s="4">
        <f t="shared" si="0"/>
        <v>2</v>
      </c>
      <c r="U39" s="4"/>
      <c r="V39" s="4"/>
      <c r="W39" s="4"/>
    </row>
    <row r="40" spans="1:23" ht="15">
      <c r="A40" s="11" t="s">
        <v>60</v>
      </c>
      <c r="B40" s="12"/>
      <c r="C40" s="14" t="s">
        <v>61</v>
      </c>
      <c r="D40" s="13"/>
      <c r="E40" s="13"/>
      <c r="F40" s="12"/>
      <c r="G40" s="11">
        <v>0</v>
      </c>
      <c r="H40" s="13"/>
      <c r="I40" s="12"/>
      <c r="J40" s="5">
        <v>0</v>
      </c>
      <c r="K40" s="11">
        <v>0</v>
      </c>
      <c r="L40" s="13"/>
      <c r="M40" s="12"/>
      <c r="N40" s="11">
        <v>0</v>
      </c>
      <c r="O40" s="13"/>
      <c r="P40" s="12"/>
      <c r="Q40" s="5">
        <v>2</v>
      </c>
      <c r="R40" s="11">
        <v>0</v>
      </c>
      <c r="S40" s="12"/>
      <c r="T40" s="4">
        <f t="shared" si="0"/>
        <v>2</v>
      </c>
      <c r="U40" s="4"/>
      <c r="V40" s="4"/>
      <c r="W40" s="4"/>
    </row>
    <row r="41" spans="1:23" ht="15">
      <c r="A41" s="11" t="s">
        <v>62</v>
      </c>
      <c r="B41" s="12"/>
      <c r="C41" s="14" t="s">
        <v>63</v>
      </c>
      <c r="D41" s="13"/>
      <c r="E41" s="13"/>
      <c r="F41" s="12"/>
      <c r="G41" s="11">
        <v>0</v>
      </c>
      <c r="H41" s="13"/>
      <c r="I41" s="12"/>
      <c r="J41" s="5">
        <v>0</v>
      </c>
      <c r="K41" s="11">
        <v>0</v>
      </c>
      <c r="L41" s="13"/>
      <c r="M41" s="12"/>
      <c r="N41" s="11">
        <v>0</v>
      </c>
      <c r="O41" s="13"/>
      <c r="P41" s="12"/>
      <c r="Q41" s="5">
        <v>2</v>
      </c>
      <c r="R41" s="11">
        <v>9</v>
      </c>
      <c r="S41" s="12"/>
      <c r="T41" s="4">
        <f t="shared" si="0"/>
        <v>11</v>
      </c>
      <c r="U41" s="4"/>
      <c r="V41" s="4"/>
      <c r="W41" s="4"/>
    </row>
    <row r="42" spans="1:23" ht="15">
      <c r="A42" s="11" t="s">
        <v>64</v>
      </c>
      <c r="B42" s="12"/>
      <c r="C42" s="14" t="s">
        <v>65</v>
      </c>
      <c r="D42" s="13"/>
      <c r="E42" s="13"/>
      <c r="F42" s="12"/>
      <c r="G42" s="11">
        <v>1</v>
      </c>
      <c r="H42" s="13"/>
      <c r="I42" s="12"/>
      <c r="J42" s="5">
        <v>0</v>
      </c>
      <c r="K42" s="11">
        <v>0</v>
      </c>
      <c r="L42" s="13"/>
      <c r="M42" s="12"/>
      <c r="N42" s="11">
        <v>0</v>
      </c>
      <c r="O42" s="13"/>
      <c r="P42" s="12"/>
      <c r="Q42" s="5">
        <v>0</v>
      </c>
      <c r="R42" s="11">
        <v>0</v>
      </c>
      <c r="S42" s="12"/>
      <c r="T42" s="4">
        <f t="shared" si="0"/>
        <v>1</v>
      </c>
      <c r="U42" s="4"/>
      <c r="V42" s="4"/>
      <c r="W42" s="4"/>
    </row>
    <row r="43" spans="1:23" ht="15">
      <c r="A43" s="11" t="s">
        <v>66</v>
      </c>
      <c r="B43" s="12"/>
      <c r="C43" s="14" t="s">
        <v>67</v>
      </c>
      <c r="D43" s="13"/>
      <c r="E43" s="13"/>
      <c r="F43" s="12"/>
      <c r="G43" s="11">
        <v>0</v>
      </c>
      <c r="H43" s="13"/>
      <c r="I43" s="12"/>
      <c r="J43" s="5">
        <v>0</v>
      </c>
      <c r="K43" s="11">
        <v>0</v>
      </c>
      <c r="L43" s="13"/>
      <c r="M43" s="12"/>
      <c r="N43" s="11">
        <v>0</v>
      </c>
      <c r="O43" s="13"/>
      <c r="P43" s="12"/>
      <c r="Q43" s="5">
        <v>1</v>
      </c>
      <c r="R43" s="11">
        <v>0</v>
      </c>
      <c r="S43" s="12"/>
      <c r="T43" s="4">
        <f t="shared" si="0"/>
        <v>1</v>
      </c>
      <c r="U43" s="4"/>
      <c r="V43" s="4"/>
      <c r="W43" s="4"/>
    </row>
    <row r="44" spans="1:23" ht="15">
      <c r="A44" s="11" t="s">
        <v>68</v>
      </c>
      <c r="B44" s="12"/>
      <c r="C44" s="14" t="s">
        <v>69</v>
      </c>
      <c r="D44" s="13"/>
      <c r="E44" s="13"/>
      <c r="F44" s="12"/>
      <c r="G44" s="11">
        <v>0</v>
      </c>
      <c r="H44" s="13"/>
      <c r="I44" s="12"/>
      <c r="J44" s="5">
        <v>1</v>
      </c>
      <c r="K44" s="11">
        <v>0</v>
      </c>
      <c r="L44" s="13"/>
      <c r="M44" s="12"/>
      <c r="N44" s="11">
        <v>0</v>
      </c>
      <c r="O44" s="13"/>
      <c r="P44" s="12"/>
      <c r="Q44" s="5">
        <v>0</v>
      </c>
      <c r="R44" s="11">
        <v>0</v>
      </c>
      <c r="S44" s="12"/>
      <c r="T44" s="4">
        <f t="shared" si="0"/>
        <v>1</v>
      </c>
      <c r="U44" s="4"/>
      <c r="V44" s="4"/>
      <c r="W44" s="4"/>
    </row>
    <row r="45" spans="1:23" ht="15">
      <c r="A45" s="11" t="s">
        <v>70</v>
      </c>
      <c r="B45" s="12"/>
      <c r="C45" s="14" t="s">
        <v>71</v>
      </c>
      <c r="D45" s="13"/>
      <c r="E45" s="13"/>
      <c r="F45" s="12"/>
      <c r="G45" s="11">
        <v>0</v>
      </c>
      <c r="H45" s="13"/>
      <c r="I45" s="12"/>
      <c r="J45" s="5">
        <v>0</v>
      </c>
      <c r="K45" s="11">
        <v>2</v>
      </c>
      <c r="L45" s="13"/>
      <c r="M45" s="12"/>
      <c r="N45" s="11">
        <v>1</v>
      </c>
      <c r="O45" s="13"/>
      <c r="P45" s="12"/>
      <c r="Q45" s="5">
        <v>0</v>
      </c>
      <c r="R45" s="11">
        <v>0</v>
      </c>
      <c r="S45" s="12"/>
      <c r="T45" s="4">
        <f t="shared" si="0"/>
        <v>3</v>
      </c>
      <c r="U45" s="4"/>
      <c r="V45" s="4"/>
      <c r="W45" s="4"/>
    </row>
    <row r="46" spans="1:23" ht="15">
      <c r="A46" s="11" t="s">
        <v>72</v>
      </c>
      <c r="B46" s="12"/>
      <c r="C46" s="14" t="s">
        <v>73</v>
      </c>
      <c r="D46" s="13"/>
      <c r="E46" s="13"/>
      <c r="F46" s="12"/>
      <c r="G46" s="11">
        <v>0</v>
      </c>
      <c r="H46" s="13"/>
      <c r="I46" s="12"/>
      <c r="J46" s="5">
        <v>0</v>
      </c>
      <c r="K46" s="11">
        <v>0</v>
      </c>
      <c r="L46" s="13"/>
      <c r="M46" s="12"/>
      <c r="N46" s="11">
        <v>0</v>
      </c>
      <c r="O46" s="13"/>
      <c r="P46" s="12"/>
      <c r="Q46" s="5">
        <v>1</v>
      </c>
      <c r="R46" s="11">
        <v>0</v>
      </c>
      <c r="S46" s="12"/>
      <c r="T46" s="4">
        <f t="shared" si="0"/>
        <v>1</v>
      </c>
      <c r="U46" s="4"/>
      <c r="V46" s="4"/>
      <c r="W46" s="4"/>
    </row>
    <row r="47" spans="1:23" ht="15">
      <c r="A47" s="11" t="s">
        <v>74</v>
      </c>
      <c r="B47" s="12"/>
      <c r="C47" s="14" t="s">
        <v>75</v>
      </c>
      <c r="D47" s="13"/>
      <c r="E47" s="13"/>
      <c r="F47" s="12"/>
      <c r="G47" s="11">
        <v>0</v>
      </c>
      <c r="H47" s="13"/>
      <c r="I47" s="12"/>
      <c r="J47" s="5">
        <v>0</v>
      </c>
      <c r="K47" s="11">
        <v>0</v>
      </c>
      <c r="L47" s="13"/>
      <c r="M47" s="12"/>
      <c r="N47" s="11">
        <v>0</v>
      </c>
      <c r="O47" s="13"/>
      <c r="P47" s="12"/>
      <c r="Q47" s="5">
        <v>0</v>
      </c>
      <c r="R47" s="11">
        <v>0</v>
      </c>
      <c r="S47" s="12"/>
      <c r="T47" s="4">
        <f t="shared" si="0"/>
        <v>0</v>
      </c>
      <c r="U47" s="4"/>
      <c r="V47" s="4"/>
      <c r="W47" s="4"/>
    </row>
    <row r="48" spans="1:23" ht="15">
      <c r="A48" s="11" t="s">
        <v>76</v>
      </c>
      <c r="B48" s="12"/>
      <c r="C48" s="14" t="s">
        <v>77</v>
      </c>
      <c r="D48" s="13"/>
      <c r="E48" s="13"/>
      <c r="F48" s="12"/>
      <c r="G48" s="11">
        <v>16</v>
      </c>
      <c r="H48" s="13"/>
      <c r="I48" s="12"/>
      <c r="J48" s="5">
        <v>17</v>
      </c>
      <c r="K48" s="11">
        <v>16</v>
      </c>
      <c r="L48" s="13"/>
      <c r="M48" s="12"/>
      <c r="N48" s="11">
        <v>11</v>
      </c>
      <c r="O48" s="13"/>
      <c r="P48" s="12"/>
      <c r="Q48" s="5">
        <v>10</v>
      </c>
      <c r="R48" s="11">
        <v>22</v>
      </c>
      <c r="S48" s="12"/>
      <c r="T48" s="4">
        <f t="shared" si="0"/>
        <v>92</v>
      </c>
      <c r="U48" s="4"/>
      <c r="V48" s="4"/>
      <c r="W48" s="4"/>
    </row>
    <row r="49" spans="1:23" ht="15">
      <c r="A49" s="11" t="s">
        <v>78</v>
      </c>
      <c r="B49" s="12"/>
      <c r="C49" s="14" t="s">
        <v>79</v>
      </c>
      <c r="D49" s="13"/>
      <c r="E49" s="13"/>
      <c r="F49" s="12"/>
      <c r="G49" s="11">
        <v>0</v>
      </c>
      <c r="H49" s="13"/>
      <c r="I49" s="12"/>
      <c r="J49" s="5">
        <v>0</v>
      </c>
      <c r="K49" s="11">
        <v>0</v>
      </c>
      <c r="L49" s="13"/>
      <c r="M49" s="12"/>
      <c r="N49" s="11">
        <v>0</v>
      </c>
      <c r="O49" s="13"/>
      <c r="P49" s="12"/>
      <c r="Q49" s="5">
        <v>0</v>
      </c>
      <c r="R49" s="11">
        <v>0</v>
      </c>
      <c r="S49" s="12"/>
      <c r="T49" s="4">
        <f t="shared" si="0"/>
        <v>0</v>
      </c>
      <c r="U49" s="4"/>
      <c r="V49" s="4"/>
      <c r="W49" s="4"/>
    </row>
    <row r="50" spans="1:23" ht="15">
      <c r="A50" s="11" t="s">
        <v>80</v>
      </c>
      <c r="B50" s="12"/>
      <c r="C50" s="14" t="s">
        <v>81</v>
      </c>
      <c r="D50" s="13"/>
      <c r="E50" s="13"/>
      <c r="F50" s="12"/>
      <c r="G50" s="11">
        <v>0</v>
      </c>
      <c r="H50" s="13"/>
      <c r="I50" s="12"/>
      <c r="J50" s="5">
        <v>0</v>
      </c>
      <c r="K50" s="11">
        <v>0</v>
      </c>
      <c r="L50" s="13"/>
      <c r="M50" s="12"/>
      <c r="N50" s="11">
        <v>1</v>
      </c>
      <c r="O50" s="13"/>
      <c r="P50" s="12"/>
      <c r="Q50" s="5">
        <v>0</v>
      </c>
      <c r="R50" s="11">
        <v>2</v>
      </c>
      <c r="S50" s="12"/>
      <c r="T50" s="4">
        <f t="shared" si="0"/>
        <v>3</v>
      </c>
      <c r="U50" s="4"/>
      <c r="V50" s="4"/>
      <c r="W50" s="4"/>
    </row>
    <row r="51" spans="1:23" ht="15">
      <c r="A51" s="11" t="s">
        <v>82</v>
      </c>
      <c r="B51" s="12"/>
      <c r="C51" s="14" t="s">
        <v>83</v>
      </c>
      <c r="D51" s="13"/>
      <c r="E51" s="13"/>
      <c r="F51" s="12"/>
      <c r="G51" s="11">
        <v>147</v>
      </c>
      <c r="H51" s="13"/>
      <c r="I51" s="12"/>
      <c r="J51" s="5">
        <v>121</v>
      </c>
      <c r="K51" s="11">
        <v>125</v>
      </c>
      <c r="L51" s="13"/>
      <c r="M51" s="12"/>
      <c r="N51" s="11">
        <v>109</v>
      </c>
      <c r="O51" s="13"/>
      <c r="P51" s="12"/>
      <c r="Q51" s="5">
        <v>183</v>
      </c>
      <c r="R51" s="11">
        <v>160</v>
      </c>
      <c r="S51" s="12"/>
      <c r="T51" s="4">
        <f t="shared" si="0"/>
        <v>845</v>
      </c>
      <c r="U51" s="4"/>
      <c r="V51" s="4"/>
      <c r="W51" s="4"/>
    </row>
    <row r="52" spans="1:23" ht="15">
      <c r="A52" s="11" t="s">
        <v>84</v>
      </c>
      <c r="B52" s="12"/>
      <c r="C52" s="14" t="s">
        <v>85</v>
      </c>
      <c r="D52" s="13"/>
      <c r="E52" s="13"/>
      <c r="F52" s="12"/>
      <c r="G52" s="11">
        <v>0</v>
      </c>
      <c r="H52" s="13"/>
      <c r="I52" s="12"/>
      <c r="J52" s="5">
        <v>0</v>
      </c>
      <c r="K52" s="11">
        <v>0</v>
      </c>
      <c r="L52" s="13"/>
      <c r="M52" s="12"/>
      <c r="N52" s="11">
        <v>2</v>
      </c>
      <c r="O52" s="13"/>
      <c r="P52" s="12"/>
      <c r="Q52" s="5">
        <v>2</v>
      </c>
      <c r="R52" s="11">
        <v>0</v>
      </c>
      <c r="S52" s="12"/>
      <c r="T52" s="4">
        <f t="shared" si="0"/>
        <v>4</v>
      </c>
      <c r="U52" s="4"/>
      <c r="V52" s="4"/>
      <c r="W52" s="4"/>
    </row>
    <row r="53" spans="1:23" ht="15">
      <c r="A53" s="11" t="s">
        <v>86</v>
      </c>
      <c r="B53" s="12"/>
      <c r="C53" s="14" t="s">
        <v>87</v>
      </c>
      <c r="D53" s="13"/>
      <c r="E53" s="13"/>
      <c r="F53" s="12"/>
      <c r="G53" s="11">
        <v>0</v>
      </c>
      <c r="H53" s="13"/>
      <c r="I53" s="12"/>
      <c r="J53" s="5">
        <v>0</v>
      </c>
      <c r="K53" s="11">
        <v>0</v>
      </c>
      <c r="L53" s="13"/>
      <c r="M53" s="12"/>
      <c r="N53" s="11">
        <v>0</v>
      </c>
      <c r="O53" s="13"/>
      <c r="P53" s="12"/>
      <c r="Q53" s="5">
        <v>0</v>
      </c>
      <c r="R53" s="11">
        <v>0</v>
      </c>
      <c r="S53" s="12"/>
      <c r="T53" s="4">
        <f t="shared" si="0"/>
        <v>0</v>
      </c>
      <c r="U53" s="4"/>
      <c r="V53" s="4"/>
      <c r="W53" s="4"/>
    </row>
    <row r="54" spans="1:23" ht="15">
      <c r="A54" s="11" t="s">
        <v>88</v>
      </c>
      <c r="B54" s="12"/>
      <c r="C54" s="14" t="s">
        <v>89</v>
      </c>
      <c r="D54" s="13"/>
      <c r="E54" s="13"/>
      <c r="F54" s="12"/>
      <c r="G54" s="11">
        <v>0</v>
      </c>
      <c r="H54" s="13"/>
      <c r="I54" s="12"/>
      <c r="J54" s="5">
        <v>0</v>
      </c>
      <c r="K54" s="11">
        <v>0</v>
      </c>
      <c r="L54" s="13"/>
      <c r="M54" s="12"/>
      <c r="N54" s="11">
        <v>0</v>
      </c>
      <c r="O54" s="13"/>
      <c r="P54" s="12"/>
      <c r="Q54" s="5">
        <v>0</v>
      </c>
      <c r="R54" s="11">
        <v>0</v>
      </c>
      <c r="S54" s="12"/>
      <c r="T54" s="4">
        <f t="shared" si="0"/>
        <v>0</v>
      </c>
      <c r="U54" s="4"/>
      <c r="V54" s="4"/>
      <c r="W54" s="4"/>
    </row>
    <row r="55" spans="1:23" ht="15">
      <c r="A55" s="11" t="s">
        <v>90</v>
      </c>
      <c r="B55" s="12"/>
      <c r="C55" s="14" t="s">
        <v>91</v>
      </c>
      <c r="D55" s="13"/>
      <c r="E55" s="13"/>
      <c r="F55" s="12"/>
      <c r="G55" s="11">
        <v>0</v>
      </c>
      <c r="H55" s="13"/>
      <c r="I55" s="12"/>
      <c r="J55" s="5">
        <v>0</v>
      </c>
      <c r="K55" s="11">
        <v>1</v>
      </c>
      <c r="L55" s="13"/>
      <c r="M55" s="12"/>
      <c r="N55" s="11">
        <v>0</v>
      </c>
      <c r="O55" s="13"/>
      <c r="P55" s="12"/>
      <c r="Q55" s="5">
        <v>0</v>
      </c>
      <c r="R55" s="11">
        <v>0</v>
      </c>
      <c r="S55" s="12"/>
      <c r="T55" s="4">
        <f t="shared" si="0"/>
        <v>1</v>
      </c>
      <c r="U55" s="4"/>
      <c r="V55" s="4"/>
      <c r="W55" s="4"/>
    </row>
    <row r="56" spans="1:23" ht="15">
      <c r="A56" s="11" t="s">
        <v>92</v>
      </c>
      <c r="B56" s="12"/>
      <c r="C56" s="14" t="s">
        <v>93</v>
      </c>
      <c r="D56" s="13"/>
      <c r="E56" s="13"/>
      <c r="F56" s="12"/>
      <c r="G56" s="11">
        <v>0</v>
      </c>
      <c r="H56" s="13"/>
      <c r="I56" s="12"/>
      <c r="J56" s="5">
        <v>0</v>
      </c>
      <c r="K56" s="11">
        <v>0</v>
      </c>
      <c r="L56" s="13"/>
      <c r="M56" s="12"/>
      <c r="N56" s="11">
        <v>0</v>
      </c>
      <c r="O56" s="13"/>
      <c r="P56" s="12"/>
      <c r="Q56" s="5">
        <v>0</v>
      </c>
      <c r="R56" s="11">
        <v>0</v>
      </c>
      <c r="S56" s="12"/>
      <c r="T56" s="4">
        <f t="shared" si="0"/>
        <v>0</v>
      </c>
      <c r="U56" s="4"/>
      <c r="V56" s="4"/>
      <c r="W56" s="4"/>
    </row>
    <row r="57" spans="1:23" ht="15">
      <c r="A57" s="11" t="s">
        <v>94</v>
      </c>
      <c r="B57" s="12"/>
      <c r="C57" s="14" t="s">
        <v>95</v>
      </c>
      <c r="D57" s="13"/>
      <c r="E57" s="13"/>
      <c r="F57" s="12"/>
      <c r="G57" s="11">
        <v>1</v>
      </c>
      <c r="H57" s="13"/>
      <c r="I57" s="12"/>
      <c r="J57" s="5">
        <v>0</v>
      </c>
      <c r="K57" s="11">
        <v>0</v>
      </c>
      <c r="L57" s="13"/>
      <c r="M57" s="12"/>
      <c r="N57" s="11">
        <v>0</v>
      </c>
      <c r="O57" s="13"/>
      <c r="P57" s="12"/>
      <c r="Q57" s="5">
        <v>2</v>
      </c>
      <c r="R57" s="11">
        <v>2</v>
      </c>
      <c r="S57" s="12"/>
      <c r="T57" s="4">
        <f t="shared" si="0"/>
        <v>5</v>
      </c>
      <c r="U57" s="4"/>
      <c r="V57" s="4"/>
      <c r="W57" s="4"/>
    </row>
    <row r="58" spans="1:23" ht="15">
      <c r="A58" s="11" t="s">
        <v>96</v>
      </c>
      <c r="B58" s="12"/>
      <c r="C58" s="14" t="s">
        <v>97</v>
      </c>
      <c r="D58" s="13"/>
      <c r="E58" s="13"/>
      <c r="F58" s="12"/>
      <c r="G58" s="11">
        <v>0</v>
      </c>
      <c r="H58" s="13"/>
      <c r="I58" s="12"/>
      <c r="J58" s="5">
        <v>0</v>
      </c>
      <c r="K58" s="11">
        <v>0</v>
      </c>
      <c r="L58" s="13"/>
      <c r="M58" s="12"/>
      <c r="N58" s="11">
        <v>1</v>
      </c>
      <c r="O58" s="13"/>
      <c r="P58" s="12"/>
      <c r="Q58" s="5">
        <v>2</v>
      </c>
      <c r="R58" s="11">
        <v>3</v>
      </c>
      <c r="S58" s="12"/>
      <c r="T58" s="4">
        <f t="shared" si="0"/>
        <v>6</v>
      </c>
      <c r="U58" s="4"/>
      <c r="V58" s="4"/>
      <c r="W58" s="4"/>
    </row>
    <row r="59" spans="1:23" ht="15">
      <c r="A59" s="11" t="s">
        <v>98</v>
      </c>
      <c r="B59" s="12"/>
      <c r="C59" s="14" t="s">
        <v>99</v>
      </c>
      <c r="D59" s="13"/>
      <c r="E59" s="13"/>
      <c r="F59" s="12"/>
      <c r="G59" s="11">
        <v>0</v>
      </c>
      <c r="H59" s="13"/>
      <c r="I59" s="12"/>
      <c r="J59" s="5">
        <v>0</v>
      </c>
      <c r="K59" s="11">
        <v>0</v>
      </c>
      <c r="L59" s="13"/>
      <c r="M59" s="12"/>
      <c r="N59" s="11">
        <v>0</v>
      </c>
      <c r="O59" s="13"/>
      <c r="P59" s="12"/>
      <c r="Q59" s="5">
        <v>0</v>
      </c>
      <c r="R59" s="11">
        <v>1</v>
      </c>
      <c r="S59" s="12"/>
      <c r="T59" s="4">
        <f t="shared" si="0"/>
        <v>1</v>
      </c>
      <c r="U59" s="4"/>
      <c r="V59" s="4"/>
      <c r="W59" s="4"/>
    </row>
    <row r="60" spans="1:23" ht="15">
      <c r="A60" s="11" t="s">
        <v>100</v>
      </c>
      <c r="B60" s="12"/>
      <c r="C60" s="14" t="s">
        <v>101</v>
      </c>
      <c r="D60" s="13"/>
      <c r="E60" s="13"/>
      <c r="F60" s="12"/>
      <c r="G60" s="11">
        <v>0</v>
      </c>
      <c r="H60" s="13"/>
      <c r="I60" s="12"/>
      <c r="J60" s="5">
        <v>0</v>
      </c>
      <c r="K60" s="11">
        <v>6</v>
      </c>
      <c r="L60" s="13"/>
      <c r="M60" s="12"/>
      <c r="N60" s="11">
        <v>0</v>
      </c>
      <c r="O60" s="13"/>
      <c r="P60" s="12"/>
      <c r="Q60" s="5">
        <v>0</v>
      </c>
      <c r="R60" s="11">
        <v>0</v>
      </c>
      <c r="S60" s="12"/>
      <c r="T60" s="4">
        <f t="shared" si="0"/>
        <v>6</v>
      </c>
      <c r="U60" s="4"/>
      <c r="V60" s="4"/>
      <c r="W60" s="4"/>
    </row>
    <row r="61" spans="1:23" ht="15">
      <c r="A61" s="11" t="s">
        <v>102</v>
      </c>
      <c r="B61" s="12"/>
      <c r="C61" s="14" t="s">
        <v>103</v>
      </c>
      <c r="D61" s="13"/>
      <c r="E61" s="13"/>
      <c r="F61" s="12"/>
      <c r="G61" s="11">
        <v>0</v>
      </c>
      <c r="H61" s="13"/>
      <c r="I61" s="12"/>
      <c r="J61" s="5">
        <v>0</v>
      </c>
      <c r="K61" s="11">
        <v>0</v>
      </c>
      <c r="L61" s="13"/>
      <c r="M61" s="12"/>
      <c r="N61" s="11">
        <v>1</v>
      </c>
      <c r="O61" s="13"/>
      <c r="P61" s="12"/>
      <c r="Q61" s="5">
        <v>0</v>
      </c>
      <c r="R61" s="11">
        <v>0</v>
      </c>
      <c r="S61" s="12"/>
      <c r="T61" s="4">
        <f t="shared" si="0"/>
        <v>1</v>
      </c>
      <c r="U61" s="4"/>
      <c r="V61" s="4"/>
      <c r="W61" s="4"/>
    </row>
    <row r="62" spans="1:23" ht="15">
      <c r="A62" s="11" t="s">
        <v>104</v>
      </c>
      <c r="B62" s="12"/>
      <c r="C62" s="14" t="s">
        <v>105</v>
      </c>
      <c r="D62" s="13"/>
      <c r="E62" s="13"/>
      <c r="F62" s="12"/>
      <c r="G62" s="11">
        <v>0</v>
      </c>
      <c r="H62" s="13"/>
      <c r="I62" s="12"/>
      <c r="J62" s="5">
        <v>0</v>
      </c>
      <c r="K62" s="11">
        <v>0</v>
      </c>
      <c r="L62" s="13"/>
      <c r="M62" s="12"/>
      <c r="N62" s="11">
        <v>0</v>
      </c>
      <c r="O62" s="13"/>
      <c r="P62" s="12"/>
      <c r="Q62" s="5">
        <v>0</v>
      </c>
      <c r="R62" s="11">
        <v>0</v>
      </c>
      <c r="S62" s="12"/>
      <c r="T62" s="4">
        <f t="shared" si="0"/>
        <v>0</v>
      </c>
      <c r="U62" s="4"/>
      <c r="V62" s="4"/>
      <c r="W62" s="4"/>
    </row>
    <row r="63" spans="1:23" ht="15">
      <c r="A63" s="11" t="s">
        <v>106</v>
      </c>
      <c r="B63" s="12"/>
      <c r="C63" s="14" t="s">
        <v>107</v>
      </c>
      <c r="D63" s="13"/>
      <c r="E63" s="13"/>
      <c r="F63" s="12"/>
      <c r="G63" s="11">
        <v>0</v>
      </c>
      <c r="H63" s="13"/>
      <c r="I63" s="12"/>
      <c r="J63" s="5">
        <v>0</v>
      </c>
      <c r="K63" s="11">
        <v>0</v>
      </c>
      <c r="L63" s="13"/>
      <c r="M63" s="12"/>
      <c r="N63" s="11">
        <v>0</v>
      </c>
      <c r="O63" s="13"/>
      <c r="P63" s="12"/>
      <c r="Q63" s="5">
        <v>0</v>
      </c>
      <c r="R63" s="11">
        <v>0</v>
      </c>
      <c r="S63" s="12"/>
      <c r="T63" s="4">
        <f t="shared" si="0"/>
        <v>0</v>
      </c>
      <c r="U63" s="4"/>
      <c r="V63" s="4"/>
      <c r="W63" s="4"/>
    </row>
    <row r="64" spans="1:23" ht="15">
      <c r="A64" s="11" t="s">
        <v>108</v>
      </c>
      <c r="B64" s="12"/>
      <c r="C64" s="14" t="s">
        <v>109</v>
      </c>
      <c r="D64" s="13"/>
      <c r="E64" s="13"/>
      <c r="F64" s="12"/>
      <c r="G64" s="11">
        <v>0</v>
      </c>
      <c r="H64" s="13"/>
      <c r="I64" s="12"/>
      <c r="J64" s="5">
        <v>3</v>
      </c>
      <c r="K64" s="11">
        <v>1</v>
      </c>
      <c r="L64" s="13"/>
      <c r="M64" s="12"/>
      <c r="N64" s="11">
        <v>0</v>
      </c>
      <c r="O64" s="13"/>
      <c r="P64" s="12"/>
      <c r="Q64" s="5">
        <v>0</v>
      </c>
      <c r="R64" s="11">
        <v>0</v>
      </c>
      <c r="S64" s="12"/>
      <c r="T64" s="4">
        <f t="shared" si="0"/>
        <v>4</v>
      </c>
      <c r="U64" s="4"/>
      <c r="V64" s="4"/>
      <c r="W64" s="4"/>
    </row>
    <row r="65" spans="1:23" ht="15">
      <c r="A65" s="11" t="s">
        <v>110</v>
      </c>
      <c r="B65" s="12"/>
      <c r="C65" s="14" t="s">
        <v>111</v>
      </c>
      <c r="D65" s="13"/>
      <c r="E65" s="13"/>
      <c r="F65" s="12"/>
      <c r="G65" s="11">
        <v>0</v>
      </c>
      <c r="H65" s="13"/>
      <c r="I65" s="12"/>
      <c r="J65" s="5">
        <v>0</v>
      </c>
      <c r="K65" s="11">
        <v>1</v>
      </c>
      <c r="L65" s="13"/>
      <c r="M65" s="12"/>
      <c r="N65" s="11">
        <v>0</v>
      </c>
      <c r="O65" s="13"/>
      <c r="P65" s="12"/>
      <c r="Q65" s="5">
        <v>1</v>
      </c>
      <c r="R65" s="11">
        <v>2</v>
      </c>
      <c r="S65" s="12"/>
      <c r="T65" s="4">
        <f t="shared" si="0"/>
        <v>4</v>
      </c>
      <c r="U65" s="4"/>
      <c r="V65" s="4"/>
      <c r="W65" s="4"/>
    </row>
    <row r="66" spans="1:23" ht="15">
      <c r="A66" s="11" t="s">
        <v>112</v>
      </c>
      <c r="B66" s="12"/>
      <c r="C66" s="14" t="s">
        <v>113</v>
      </c>
      <c r="D66" s="13"/>
      <c r="E66" s="13"/>
      <c r="F66" s="12"/>
      <c r="G66" s="11">
        <v>116</v>
      </c>
      <c r="H66" s="13"/>
      <c r="I66" s="12"/>
      <c r="J66" s="5">
        <v>93</v>
      </c>
      <c r="K66" s="11">
        <v>155</v>
      </c>
      <c r="L66" s="13"/>
      <c r="M66" s="12"/>
      <c r="N66" s="11">
        <v>109</v>
      </c>
      <c r="O66" s="13"/>
      <c r="P66" s="12"/>
      <c r="Q66" s="5">
        <v>150</v>
      </c>
      <c r="R66" s="11">
        <v>139</v>
      </c>
      <c r="S66" s="12"/>
      <c r="T66" s="4">
        <f t="shared" si="0"/>
        <v>762</v>
      </c>
      <c r="U66" s="4"/>
      <c r="V66" s="4"/>
      <c r="W66" s="4"/>
    </row>
    <row r="67" spans="1:23" ht="15">
      <c r="A67" s="11" t="s">
        <v>114</v>
      </c>
      <c r="B67" s="12"/>
      <c r="C67" s="14" t="s">
        <v>115</v>
      </c>
      <c r="D67" s="13"/>
      <c r="E67" s="13"/>
      <c r="F67" s="12"/>
      <c r="G67" s="11">
        <v>0</v>
      </c>
      <c r="H67" s="13"/>
      <c r="I67" s="12"/>
      <c r="J67" s="5">
        <v>0</v>
      </c>
      <c r="K67" s="11">
        <v>3</v>
      </c>
      <c r="L67" s="13"/>
      <c r="M67" s="12"/>
      <c r="N67" s="11">
        <v>1</v>
      </c>
      <c r="O67" s="13"/>
      <c r="P67" s="12"/>
      <c r="Q67" s="5">
        <v>1</v>
      </c>
      <c r="R67" s="11">
        <v>3</v>
      </c>
      <c r="S67" s="12"/>
      <c r="T67" s="4">
        <f t="shared" si="0"/>
        <v>8</v>
      </c>
      <c r="U67" s="4"/>
      <c r="V67" s="4"/>
      <c r="W67" s="4"/>
    </row>
    <row r="68" spans="1:23" ht="15">
      <c r="A68" s="11" t="s">
        <v>116</v>
      </c>
      <c r="B68" s="12"/>
      <c r="C68" s="14" t="s">
        <v>117</v>
      </c>
      <c r="D68" s="13"/>
      <c r="E68" s="13"/>
      <c r="F68" s="12"/>
      <c r="G68" s="11">
        <v>1</v>
      </c>
      <c r="H68" s="13"/>
      <c r="I68" s="12"/>
      <c r="J68" s="5">
        <v>0</v>
      </c>
      <c r="K68" s="11">
        <v>0</v>
      </c>
      <c r="L68" s="13"/>
      <c r="M68" s="12"/>
      <c r="N68" s="11">
        <v>1</v>
      </c>
      <c r="O68" s="13"/>
      <c r="P68" s="12"/>
      <c r="Q68" s="5">
        <v>0</v>
      </c>
      <c r="R68" s="11">
        <v>0</v>
      </c>
      <c r="S68" s="12"/>
      <c r="T68" s="4">
        <f t="shared" si="0"/>
        <v>2</v>
      </c>
      <c r="U68" s="4"/>
      <c r="V68" s="4"/>
      <c r="W68" s="4"/>
    </row>
    <row r="69" spans="1:23" ht="15">
      <c r="A69" s="11" t="s">
        <v>118</v>
      </c>
      <c r="B69" s="12"/>
      <c r="C69" s="14" t="s">
        <v>119</v>
      </c>
      <c r="D69" s="13"/>
      <c r="E69" s="13"/>
      <c r="F69" s="12"/>
      <c r="G69" s="11">
        <v>0</v>
      </c>
      <c r="H69" s="13"/>
      <c r="I69" s="12"/>
      <c r="J69" s="5">
        <v>0</v>
      </c>
      <c r="K69" s="11">
        <v>0</v>
      </c>
      <c r="L69" s="13"/>
      <c r="M69" s="12"/>
      <c r="N69" s="11">
        <v>0</v>
      </c>
      <c r="O69" s="13"/>
      <c r="P69" s="12"/>
      <c r="Q69" s="5">
        <v>0</v>
      </c>
      <c r="R69" s="11">
        <v>0</v>
      </c>
      <c r="S69" s="12"/>
      <c r="T69" s="4">
        <f t="shared" si="0"/>
        <v>0</v>
      </c>
      <c r="U69" s="4"/>
      <c r="V69" s="4"/>
      <c r="W69" s="4"/>
    </row>
    <row r="70" spans="1:23" ht="15">
      <c r="A70" s="11" t="s">
        <v>120</v>
      </c>
      <c r="B70" s="12"/>
      <c r="C70" s="14" t="s">
        <v>121</v>
      </c>
      <c r="D70" s="13"/>
      <c r="E70" s="13"/>
      <c r="F70" s="12"/>
      <c r="G70" s="11">
        <v>0</v>
      </c>
      <c r="H70" s="13"/>
      <c r="I70" s="12"/>
      <c r="J70" s="5">
        <v>0</v>
      </c>
      <c r="K70" s="11">
        <v>0</v>
      </c>
      <c r="L70" s="13"/>
      <c r="M70" s="12"/>
      <c r="N70" s="11">
        <v>0</v>
      </c>
      <c r="O70" s="13"/>
      <c r="P70" s="12"/>
      <c r="Q70" s="5">
        <v>0</v>
      </c>
      <c r="R70" s="11">
        <v>0</v>
      </c>
      <c r="S70" s="12"/>
      <c r="T70" s="4">
        <f t="shared" si="0"/>
        <v>0</v>
      </c>
      <c r="U70" s="4"/>
      <c r="V70" s="4"/>
      <c r="W70" s="4"/>
    </row>
    <row r="71" spans="1:23" ht="15">
      <c r="A71" s="11" t="s">
        <v>122</v>
      </c>
      <c r="B71" s="12"/>
      <c r="C71" s="14" t="s">
        <v>123</v>
      </c>
      <c r="D71" s="13"/>
      <c r="E71" s="13"/>
      <c r="F71" s="12"/>
      <c r="G71" s="11">
        <v>4</v>
      </c>
      <c r="H71" s="13"/>
      <c r="I71" s="12"/>
      <c r="J71" s="5">
        <v>1</v>
      </c>
      <c r="K71" s="11">
        <v>2</v>
      </c>
      <c r="L71" s="13"/>
      <c r="M71" s="12"/>
      <c r="N71" s="11">
        <v>4</v>
      </c>
      <c r="O71" s="13"/>
      <c r="P71" s="12"/>
      <c r="Q71" s="5">
        <v>4</v>
      </c>
      <c r="R71" s="11">
        <v>3</v>
      </c>
      <c r="S71" s="12"/>
      <c r="T71" s="4">
        <f t="shared" si="0"/>
        <v>18</v>
      </c>
      <c r="U71" s="4"/>
      <c r="V71" s="4"/>
      <c r="W71" s="4"/>
    </row>
    <row r="72" spans="1:23" ht="15">
      <c r="A72" s="11" t="s">
        <v>124</v>
      </c>
      <c r="B72" s="12"/>
      <c r="C72" s="14" t="s">
        <v>125</v>
      </c>
      <c r="D72" s="13"/>
      <c r="E72" s="13"/>
      <c r="F72" s="12"/>
      <c r="G72" s="11">
        <v>6</v>
      </c>
      <c r="H72" s="13"/>
      <c r="I72" s="12"/>
      <c r="J72" s="5">
        <v>5</v>
      </c>
      <c r="K72" s="11">
        <v>5</v>
      </c>
      <c r="L72" s="13"/>
      <c r="M72" s="12"/>
      <c r="N72" s="11">
        <v>3</v>
      </c>
      <c r="O72" s="13"/>
      <c r="P72" s="12"/>
      <c r="Q72" s="5">
        <v>2</v>
      </c>
      <c r="R72" s="11">
        <v>11</v>
      </c>
      <c r="S72" s="12"/>
      <c r="T72" s="4">
        <f t="shared" si="0"/>
        <v>32</v>
      </c>
      <c r="U72" s="4"/>
      <c r="V72" s="4"/>
      <c r="W72" s="4"/>
    </row>
    <row r="73" spans="1:23" ht="15">
      <c r="A73" s="11" t="s">
        <v>126</v>
      </c>
      <c r="B73" s="12"/>
      <c r="C73" s="14" t="s">
        <v>127</v>
      </c>
      <c r="D73" s="13"/>
      <c r="E73" s="13"/>
      <c r="F73" s="12"/>
      <c r="G73" s="11">
        <v>1</v>
      </c>
      <c r="H73" s="13"/>
      <c r="I73" s="12"/>
      <c r="J73" s="5">
        <v>0</v>
      </c>
      <c r="K73" s="11">
        <v>4</v>
      </c>
      <c r="L73" s="13"/>
      <c r="M73" s="12"/>
      <c r="N73" s="11">
        <v>0</v>
      </c>
      <c r="O73" s="13"/>
      <c r="P73" s="12"/>
      <c r="Q73" s="5">
        <v>0</v>
      </c>
      <c r="R73" s="11">
        <v>1</v>
      </c>
      <c r="S73" s="12"/>
      <c r="T73" s="4">
        <f t="shared" si="0"/>
        <v>6</v>
      </c>
      <c r="U73" s="4"/>
      <c r="V73" s="4"/>
      <c r="W73" s="4"/>
    </row>
    <row r="74" spans="1:23" ht="15">
      <c r="A74" s="11" t="s">
        <v>128</v>
      </c>
      <c r="B74" s="12"/>
      <c r="C74" s="14" t="s">
        <v>129</v>
      </c>
      <c r="D74" s="13"/>
      <c r="E74" s="13"/>
      <c r="F74" s="12"/>
      <c r="G74" s="11">
        <v>0</v>
      </c>
      <c r="H74" s="13"/>
      <c r="I74" s="12"/>
      <c r="J74" s="5">
        <v>0</v>
      </c>
      <c r="K74" s="11">
        <v>0</v>
      </c>
      <c r="L74" s="13"/>
      <c r="M74" s="12"/>
      <c r="N74" s="11">
        <v>0</v>
      </c>
      <c r="O74" s="13"/>
      <c r="P74" s="12"/>
      <c r="Q74" s="5">
        <v>0</v>
      </c>
      <c r="R74" s="11">
        <v>0</v>
      </c>
      <c r="S74" s="12"/>
      <c r="T74" s="4">
        <f t="shared" si="0"/>
        <v>0</v>
      </c>
      <c r="U74" s="4"/>
      <c r="V74" s="4"/>
      <c r="W74" s="4"/>
    </row>
    <row r="75" spans="1:23" ht="15">
      <c r="A75" s="11" t="s">
        <v>130</v>
      </c>
      <c r="B75" s="12"/>
      <c r="C75" s="14" t="s">
        <v>131</v>
      </c>
      <c r="D75" s="13"/>
      <c r="E75" s="13"/>
      <c r="F75" s="12"/>
      <c r="G75" s="11">
        <v>0</v>
      </c>
      <c r="H75" s="13"/>
      <c r="I75" s="12"/>
      <c r="J75" s="5">
        <v>0</v>
      </c>
      <c r="K75" s="11">
        <v>0</v>
      </c>
      <c r="L75" s="13"/>
      <c r="M75" s="12"/>
      <c r="N75" s="11">
        <v>2</v>
      </c>
      <c r="O75" s="13"/>
      <c r="P75" s="12"/>
      <c r="Q75" s="5">
        <v>0</v>
      </c>
      <c r="R75" s="11">
        <v>2</v>
      </c>
      <c r="S75" s="12"/>
      <c r="T75" s="4">
        <f t="shared" si="0"/>
        <v>4</v>
      </c>
      <c r="U75" s="4"/>
      <c r="V75" s="4"/>
      <c r="W75" s="4"/>
    </row>
    <row r="76" spans="1:23" ht="15">
      <c r="A76" s="11" t="s">
        <v>132</v>
      </c>
      <c r="B76" s="12"/>
      <c r="C76" s="14" t="s">
        <v>133</v>
      </c>
      <c r="D76" s="13"/>
      <c r="E76" s="13"/>
      <c r="F76" s="12"/>
      <c r="G76" s="11">
        <v>2</v>
      </c>
      <c r="H76" s="13"/>
      <c r="I76" s="12"/>
      <c r="J76" s="5">
        <v>4</v>
      </c>
      <c r="K76" s="11">
        <v>7</v>
      </c>
      <c r="L76" s="13"/>
      <c r="M76" s="12"/>
      <c r="N76" s="11">
        <v>0</v>
      </c>
      <c r="O76" s="13"/>
      <c r="P76" s="12"/>
      <c r="Q76" s="5">
        <v>2</v>
      </c>
      <c r="R76" s="11">
        <v>5</v>
      </c>
      <c r="S76" s="12"/>
      <c r="T76" s="4">
        <f t="shared" si="0"/>
        <v>20</v>
      </c>
      <c r="U76" s="4"/>
      <c r="V76" s="4"/>
      <c r="W76" s="4"/>
    </row>
    <row r="77" spans="1:23" ht="15">
      <c r="A77" s="11" t="s">
        <v>134</v>
      </c>
      <c r="B77" s="12"/>
      <c r="C77" s="14" t="s">
        <v>135</v>
      </c>
      <c r="D77" s="13"/>
      <c r="E77" s="13"/>
      <c r="F77" s="12"/>
      <c r="G77" s="11">
        <v>0</v>
      </c>
      <c r="H77" s="13"/>
      <c r="I77" s="12"/>
      <c r="J77" s="5">
        <v>0</v>
      </c>
      <c r="K77" s="11">
        <v>0</v>
      </c>
      <c r="L77" s="13"/>
      <c r="M77" s="12"/>
      <c r="N77" s="11">
        <v>0</v>
      </c>
      <c r="O77" s="13"/>
      <c r="P77" s="12"/>
      <c r="Q77" s="5">
        <v>0</v>
      </c>
      <c r="R77" s="11">
        <v>0</v>
      </c>
      <c r="S77" s="12"/>
      <c r="T77" s="4">
        <f t="shared" si="0"/>
        <v>0</v>
      </c>
      <c r="U77" s="4"/>
      <c r="V77" s="4"/>
      <c r="W77" s="4"/>
    </row>
    <row r="78" spans="1:23" ht="15">
      <c r="A78" s="11" t="s">
        <v>136</v>
      </c>
      <c r="B78" s="12"/>
      <c r="C78" s="14" t="s">
        <v>137</v>
      </c>
      <c r="D78" s="13"/>
      <c r="E78" s="13"/>
      <c r="F78" s="12"/>
      <c r="G78" s="11">
        <v>0</v>
      </c>
      <c r="H78" s="13"/>
      <c r="I78" s="12"/>
      <c r="J78" s="5">
        <v>0</v>
      </c>
      <c r="K78" s="11">
        <v>0</v>
      </c>
      <c r="L78" s="13"/>
      <c r="M78" s="12"/>
      <c r="N78" s="11">
        <v>0</v>
      </c>
      <c r="O78" s="13"/>
      <c r="P78" s="12"/>
      <c r="Q78" s="5">
        <v>0</v>
      </c>
      <c r="R78" s="11">
        <v>0</v>
      </c>
      <c r="S78" s="12"/>
      <c r="T78" s="4">
        <f t="shared" si="0"/>
        <v>0</v>
      </c>
      <c r="U78" s="4"/>
      <c r="V78" s="4"/>
      <c r="W78" s="4"/>
    </row>
    <row r="79" spans="1:23" ht="15">
      <c r="A79" s="11" t="s">
        <v>138</v>
      </c>
      <c r="B79" s="12"/>
      <c r="C79" s="14" t="s">
        <v>139</v>
      </c>
      <c r="D79" s="13"/>
      <c r="E79" s="13"/>
      <c r="F79" s="12"/>
      <c r="G79" s="11">
        <v>0</v>
      </c>
      <c r="H79" s="13"/>
      <c r="I79" s="12"/>
      <c r="J79" s="5">
        <v>0</v>
      </c>
      <c r="K79" s="11">
        <v>1</v>
      </c>
      <c r="L79" s="13"/>
      <c r="M79" s="12"/>
      <c r="N79" s="11">
        <v>1</v>
      </c>
      <c r="O79" s="13"/>
      <c r="P79" s="12"/>
      <c r="Q79" s="5">
        <v>0</v>
      </c>
      <c r="R79" s="11">
        <v>0</v>
      </c>
      <c r="S79" s="12"/>
      <c r="T79" s="4">
        <f t="shared" si="0"/>
        <v>2</v>
      </c>
      <c r="U79" s="4"/>
      <c r="V79" s="4"/>
      <c r="W79" s="4"/>
    </row>
    <row r="80" spans="1:23" ht="15">
      <c r="A80" s="11" t="s">
        <v>140</v>
      </c>
      <c r="B80" s="12"/>
      <c r="C80" s="14" t="s">
        <v>141</v>
      </c>
      <c r="D80" s="13"/>
      <c r="E80" s="13"/>
      <c r="F80" s="12"/>
      <c r="G80" s="11">
        <v>1</v>
      </c>
      <c r="H80" s="13"/>
      <c r="I80" s="12"/>
      <c r="J80" s="5">
        <v>0</v>
      </c>
      <c r="K80" s="11">
        <v>0</v>
      </c>
      <c r="L80" s="13"/>
      <c r="M80" s="12"/>
      <c r="N80" s="11">
        <v>0</v>
      </c>
      <c r="O80" s="13"/>
      <c r="P80" s="12"/>
      <c r="Q80" s="5">
        <v>0</v>
      </c>
      <c r="R80" s="11">
        <v>0</v>
      </c>
      <c r="S80" s="12"/>
      <c r="T80" s="4">
        <f aca="true" t="shared" si="1" ref="T80:T89">G80+J80+K80+N80+Q80+R80</f>
        <v>1</v>
      </c>
      <c r="U80" s="4"/>
      <c r="V80" s="4"/>
      <c r="W80" s="4"/>
    </row>
    <row r="81" spans="1:23" ht="15">
      <c r="A81" s="11" t="s">
        <v>142</v>
      </c>
      <c r="B81" s="12"/>
      <c r="C81" s="14" t="s">
        <v>143</v>
      </c>
      <c r="D81" s="13"/>
      <c r="E81" s="13"/>
      <c r="F81" s="12"/>
      <c r="G81" s="11">
        <v>0</v>
      </c>
      <c r="H81" s="13"/>
      <c r="I81" s="12"/>
      <c r="J81" s="5">
        <v>0</v>
      </c>
      <c r="K81" s="11">
        <v>0</v>
      </c>
      <c r="L81" s="13"/>
      <c r="M81" s="12"/>
      <c r="N81" s="11">
        <v>0</v>
      </c>
      <c r="O81" s="13"/>
      <c r="P81" s="12"/>
      <c r="Q81" s="5">
        <v>0</v>
      </c>
      <c r="R81" s="11">
        <v>0</v>
      </c>
      <c r="S81" s="12"/>
      <c r="T81" s="4">
        <f t="shared" si="1"/>
        <v>0</v>
      </c>
      <c r="U81" s="4"/>
      <c r="V81" s="4"/>
      <c r="W81" s="4"/>
    </row>
    <row r="82" spans="1:23" ht="15">
      <c r="A82" s="11" t="s">
        <v>144</v>
      </c>
      <c r="B82" s="12"/>
      <c r="C82" s="14" t="s">
        <v>145</v>
      </c>
      <c r="D82" s="13"/>
      <c r="E82" s="13"/>
      <c r="F82" s="12"/>
      <c r="G82" s="11">
        <v>0</v>
      </c>
      <c r="H82" s="13"/>
      <c r="I82" s="12"/>
      <c r="J82" s="5">
        <v>0</v>
      </c>
      <c r="K82" s="11">
        <v>0</v>
      </c>
      <c r="L82" s="13"/>
      <c r="M82" s="12"/>
      <c r="N82" s="11">
        <v>0</v>
      </c>
      <c r="O82" s="13"/>
      <c r="P82" s="12"/>
      <c r="Q82" s="5">
        <v>0</v>
      </c>
      <c r="R82" s="11">
        <v>0</v>
      </c>
      <c r="S82" s="12"/>
      <c r="T82" s="4">
        <f t="shared" si="1"/>
        <v>0</v>
      </c>
      <c r="U82" s="4"/>
      <c r="V82" s="4"/>
      <c r="W82" s="4"/>
    </row>
    <row r="83" spans="1:23" ht="15">
      <c r="A83" s="11" t="s">
        <v>146</v>
      </c>
      <c r="B83" s="12"/>
      <c r="C83" s="14" t="s">
        <v>147</v>
      </c>
      <c r="D83" s="13"/>
      <c r="E83" s="13"/>
      <c r="F83" s="12"/>
      <c r="G83" s="11">
        <v>0</v>
      </c>
      <c r="H83" s="13"/>
      <c r="I83" s="12"/>
      <c r="J83" s="5">
        <v>0</v>
      </c>
      <c r="K83" s="11">
        <v>0</v>
      </c>
      <c r="L83" s="13"/>
      <c r="M83" s="12"/>
      <c r="N83" s="11">
        <v>0</v>
      </c>
      <c r="O83" s="13"/>
      <c r="P83" s="12"/>
      <c r="Q83" s="5">
        <v>5</v>
      </c>
      <c r="R83" s="11">
        <v>0</v>
      </c>
      <c r="S83" s="12"/>
      <c r="T83" s="4">
        <f t="shared" si="1"/>
        <v>5</v>
      </c>
      <c r="U83" s="4"/>
      <c r="V83" s="4"/>
      <c r="W83" s="4"/>
    </row>
    <row r="84" spans="1:23" ht="15">
      <c r="A84" s="11" t="s">
        <v>148</v>
      </c>
      <c r="B84" s="12"/>
      <c r="C84" s="14" t="s">
        <v>149</v>
      </c>
      <c r="D84" s="13"/>
      <c r="E84" s="13"/>
      <c r="F84" s="12"/>
      <c r="G84" s="11">
        <v>0</v>
      </c>
      <c r="H84" s="13"/>
      <c r="I84" s="12"/>
      <c r="J84" s="5">
        <v>0</v>
      </c>
      <c r="K84" s="11">
        <v>0</v>
      </c>
      <c r="L84" s="13"/>
      <c r="M84" s="12"/>
      <c r="N84" s="11">
        <v>0</v>
      </c>
      <c r="O84" s="13"/>
      <c r="P84" s="12"/>
      <c r="Q84" s="5">
        <v>0</v>
      </c>
      <c r="R84" s="11">
        <v>0</v>
      </c>
      <c r="S84" s="12"/>
      <c r="T84" s="4">
        <f t="shared" si="1"/>
        <v>0</v>
      </c>
      <c r="U84" s="4"/>
      <c r="V84" s="4"/>
      <c r="W84" s="4"/>
    </row>
    <row r="85" spans="1:23" ht="15">
      <c r="A85" s="11" t="s">
        <v>150</v>
      </c>
      <c r="B85" s="12"/>
      <c r="C85" s="14" t="s">
        <v>151</v>
      </c>
      <c r="D85" s="13"/>
      <c r="E85" s="13"/>
      <c r="F85" s="12"/>
      <c r="G85" s="11">
        <v>0</v>
      </c>
      <c r="H85" s="13"/>
      <c r="I85" s="12"/>
      <c r="J85" s="5">
        <v>0</v>
      </c>
      <c r="K85" s="11">
        <v>0</v>
      </c>
      <c r="L85" s="13"/>
      <c r="M85" s="12"/>
      <c r="N85" s="11">
        <v>1</v>
      </c>
      <c r="O85" s="13"/>
      <c r="P85" s="12"/>
      <c r="Q85" s="5">
        <v>0</v>
      </c>
      <c r="R85" s="11">
        <v>0</v>
      </c>
      <c r="S85" s="12"/>
      <c r="T85" s="4">
        <f t="shared" si="1"/>
        <v>1</v>
      </c>
      <c r="U85" s="4"/>
      <c r="V85" s="4"/>
      <c r="W85" s="4"/>
    </row>
    <row r="86" spans="1:23" ht="15">
      <c r="A86" s="11" t="s">
        <v>152</v>
      </c>
      <c r="B86" s="12"/>
      <c r="C86" s="14" t="s">
        <v>153</v>
      </c>
      <c r="D86" s="13"/>
      <c r="E86" s="13"/>
      <c r="F86" s="12"/>
      <c r="G86" s="11">
        <v>0</v>
      </c>
      <c r="H86" s="13"/>
      <c r="I86" s="12"/>
      <c r="J86" s="5">
        <v>0</v>
      </c>
      <c r="K86" s="11">
        <v>0</v>
      </c>
      <c r="L86" s="13"/>
      <c r="M86" s="12"/>
      <c r="N86" s="11">
        <v>0</v>
      </c>
      <c r="O86" s="13"/>
      <c r="P86" s="12"/>
      <c r="Q86" s="5">
        <v>0</v>
      </c>
      <c r="R86" s="11">
        <v>0</v>
      </c>
      <c r="S86" s="12"/>
      <c r="T86" s="4">
        <f t="shared" si="1"/>
        <v>0</v>
      </c>
      <c r="U86" s="4"/>
      <c r="V86" s="4"/>
      <c r="W86" s="4"/>
    </row>
    <row r="87" spans="1:23" ht="15">
      <c r="A87" s="11" t="s">
        <v>154</v>
      </c>
      <c r="B87" s="12"/>
      <c r="C87" s="14" t="s">
        <v>155</v>
      </c>
      <c r="D87" s="13"/>
      <c r="E87" s="13"/>
      <c r="F87" s="12"/>
      <c r="G87" s="11">
        <v>0</v>
      </c>
      <c r="H87" s="13"/>
      <c r="I87" s="12"/>
      <c r="J87" s="5">
        <v>4</v>
      </c>
      <c r="K87" s="11">
        <v>2</v>
      </c>
      <c r="L87" s="13"/>
      <c r="M87" s="12"/>
      <c r="N87" s="11">
        <v>4</v>
      </c>
      <c r="O87" s="13"/>
      <c r="P87" s="12"/>
      <c r="Q87" s="5">
        <v>0</v>
      </c>
      <c r="R87" s="11">
        <v>8</v>
      </c>
      <c r="S87" s="12"/>
      <c r="T87" s="4">
        <f t="shared" si="1"/>
        <v>18</v>
      </c>
      <c r="U87" s="4"/>
      <c r="V87" s="4"/>
      <c r="W87" s="4"/>
    </row>
    <row r="88" spans="1:23" ht="15">
      <c r="A88" s="11" t="s">
        <v>156</v>
      </c>
      <c r="B88" s="12"/>
      <c r="C88" s="14" t="s">
        <v>157</v>
      </c>
      <c r="D88" s="13"/>
      <c r="E88" s="13"/>
      <c r="F88" s="12"/>
      <c r="G88" s="11">
        <v>7</v>
      </c>
      <c r="H88" s="13"/>
      <c r="I88" s="12"/>
      <c r="J88" s="5">
        <v>15</v>
      </c>
      <c r="K88" s="11">
        <v>17</v>
      </c>
      <c r="L88" s="13"/>
      <c r="M88" s="12"/>
      <c r="N88" s="11">
        <v>8</v>
      </c>
      <c r="O88" s="13"/>
      <c r="P88" s="12"/>
      <c r="Q88" s="5">
        <v>12</v>
      </c>
      <c r="R88" s="11">
        <v>13</v>
      </c>
      <c r="S88" s="12"/>
      <c r="T88" s="4">
        <f t="shared" si="1"/>
        <v>72</v>
      </c>
      <c r="U88" s="4"/>
      <c r="V88" s="4"/>
      <c r="W88" s="4"/>
    </row>
    <row r="89" spans="1:23" ht="15">
      <c r="A89" s="18" t="s">
        <v>29</v>
      </c>
      <c r="B89" s="12"/>
      <c r="C89" s="19" t="s">
        <v>158</v>
      </c>
      <c r="D89" s="13"/>
      <c r="E89" s="13"/>
      <c r="F89" s="12"/>
      <c r="G89" s="11">
        <f>SUM(G23:I88)</f>
        <v>305</v>
      </c>
      <c r="H89" s="13"/>
      <c r="I89" s="12"/>
      <c r="J89" s="5">
        <f>SUM(J23:J88)</f>
        <v>267</v>
      </c>
      <c r="K89" s="11">
        <f>SUM(K23:M88)</f>
        <v>350</v>
      </c>
      <c r="L89" s="13"/>
      <c r="M89" s="12"/>
      <c r="N89" s="11">
        <f>SUM(N23:P88)</f>
        <v>262</v>
      </c>
      <c r="O89" s="13"/>
      <c r="P89" s="12"/>
      <c r="Q89" s="5">
        <f>SUM(Q23:Q88)</f>
        <v>392</v>
      </c>
      <c r="R89" s="11">
        <f>SUM(R23:S88)</f>
        <v>395</v>
      </c>
      <c r="S89" s="12"/>
      <c r="T89" s="4">
        <f t="shared" si="1"/>
        <v>1971</v>
      </c>
      <c r="U89" s="4"/>
      <c r="V89" s="4"/>
      <c r="W89" s="4"/>
    </row>
    <row r="90" ht="0" customHeight="1" hidden="1"/>
  </sheetData>
  <sheetProtection password="CC4D" sheet="1" objects="1" scenarios="1"/>
  <mergeCells count="465">
    <mergeCell ref="R88:S88"/>
    <mergeCell ref="A89:B89"/>
    <mergeCell ref="C89:F89"/>
    <mergeCell ref="G89:I89"/>
    <mergeCell ref="K89:M89"/>
    <mergeCell ref="N89:P89"/>
    <mergeCell ref="R89:S89"/>
    <mergeCell ref="A88:B88"/>
    <mergeCell ref="C88:F88"/>
    <mergeCell ref="G88:I88"/>
    <mergeCell ref="K88:M88"/>
    <mergeCell ref="N88:P88"/>
    <mergeCell ref="R86:S86"/>
    <mergeCell ref="A87:B87"/>
    <mergeCell ref="C87:F87"/>
    <mergeCell ref="G87:I87"/>
    <mergeCell ref="K87:M87"/>
    <mergeCell ref="N87:P87"/>
    <mergeCell ref="R87:S87"/>
    <mergeCell ref="A86:B86"/>
    <mergeCell ref="C86:F86"/>
    <mergeCell ref="G86:I86"/>
    <mergeCell ref="K86:M86"/>
    <mergeCell ref="N86:P86"/>
    <mergeCell ref="R84:S84"/>
    <mergeCell ref="A85:B85"/>
    <mergeCell ref="C85:F85"/>
    <mergeCell ref="G85:I85"/>
    <mergeCell ref="K85:M85"/>
    <mergeCell ref="N85:P85"/>
    <mergeCell ref="R85:S85"/>
    <mergeCell ref="A84:B84"/>
    <mergeCell ref="C84:F84"/>
    <mergeCell ref="G84:I84"/>
    <mergeCell ref="K84:M84"/>
    <mergeCell ref="N84:P84"/>
    <mergeCell ref="R82:S82"/>
    <mergeCell ref="A83:B83"/>
    <mergeCell ref="C83:F83"/>
    <mergeCell ref="G83:I83"/>
    <mergeCell ref="K83:M83"/>
    <mergeCell ref="N83:P83"/>
    <mergeCell ref="R83:S83"/>
    <mergeCell ref="A82:B82"/>
    <mergeCell ref="C82:F82"/>
    <mergeCell ref="G82:I82"/>
    <mergeCell ref="K82:M82"/>
    <mergeCell ref="N82:P82"/>
    <mergeCell ref="R80:S80"/>
    <mergeCell ref="A81:B81"/>
    <mergeCell ref="C81:F81"/>
    <mergeCell ref="G81:I81"/>
    <mergeCell ref="K81:M81"/>
    <mergeCell ref="N81:P81"/>
    <mergeCell ref="R81:S81"/>
    <mergeCell ref="A80:B80"/>
    <mergeCell ref="C80:F80"/>
    <mergeCell ref="G80:I80"/>
    <mergeCell ref="K80:M80"/>
    <mergeCell ref="N80:P80"/>
    <mergeCell ref="R78:S78"/>
    <mergeCell ref="A79:B79"/>
    <mergeCell ref="C79:F79"/>
    <mergeCell ref="G79:I79"/>
    <mergeCell ref="K79:M79"/>
    <mergeCell ref="N79:P79"/>
    <mergeCell ref="R79:S79"/>
    <mergeCell ref="A78:B78"/>
    <mergeCell ref="C78:F78"/>
    <mergeCell ref="G78:I78"/>
    <mergeCell ref="K78:M78"/>
    <mergeCell ref="N78:P78"/>
    <mergeCell ref="R76:S76"/>
    <mergeCell ref="A77:B77"/>
    <mergeCell ref="C77:F77"/>
    <mergeCell ref="G77:I77"/>
    <mergeCell ref="K77:M77"/>
    <mergeCell ref="N77:P77"/>
    <mergeCell ref="R77:S77"/>
    <mergeCell ref="A76:B76"/>
    <mergeCell ref="C76:F76"/>
    <mergeCell ref="G76:I76"/>
    <mergeCell ref="K76:M76"/>
    <mergeCell ref="N76:P76"/>
    <mergeCell ref="R74:S74"/>
    <mergeCell ref="A75:B75"/>
    <mergeCell ref="C75:F75"/>
    <mergeCell ref="G75:I75"/>
    <mergeCell ref="K75:M75"/>
    <mergeCell ref="N75:P75"/>
    <mergeCell ref="R75:S75"/>
    <mergeCell ref="A74:B74"/>
    <mergeCell ref="C74:F74"/>
    <mergeCell ref="G74:I74"/>
    <mergeCell ref="K74:M74"/>
    <mergeCell ref="N74:P74"/>
    <mergeCell ref="R72:S72"/>
    <mergeCell ref="A73:B73"/>
    <mergeCell ref="C73:F73"/>
    <mergeCell ref="G73:I73"/>
    <mergeCell ref="K73:M73"/>
    <mergeCell ref="N73:P73"/>
    <mergeCell ref="R73:S73"/>
    <mergeCell ref="A72:B72"/>
    <mergeCell ref="C72:F72"/>
    <mergeCell ref="G72:I72"/>
    <mergeCell ref="K72:M72"/>
    <mergeCell ref="N72:P72"/>
    <mergeCell ref="R70:S70"/>
    <mergeCell ref="A71:B71"/>
    <mergeCell ref="C71:F71"/>
    <mergeCell ref="G71:I71"/>
    <mergeCell ref="K71:M71"/>
    <mergeCell ref="N71:P71"/>
    <mergeCell ref="R71:S71"/>
    <mergeCell ref="A70:B70"/>
    <mergeCell ref="C70:F70"/>
    <mergeCell ref="G70:I70"/>
    <mergeCell ref="K70:M70"/>
    <mergeCell ref="N70:P70"/>
    <mergeCell ref="R68:S68"/>
    <mergeCell ref="A69:B69"/>
    <mergeCell ref="C69:F69"/>
    <mergeCell ref="G69:I69"/>
    <mergeCell ref="K69:M69"/>
    <mergeCell ref="N69:P69"/>
    <mergeCell ref="R69:S69"/>
    <mergeCell ref="A68:B68"/>
    <mergeCell ref="C68:F68"/>
    <mergeCell ref="G68:I68"/>
    <mergeCell ref="K68:M68"/>
    <mergeCell ref="N68:P68"/>
    <mergeCell ref="R66:S66"/>
    <mergeCell ref="A67:B67"/>
    <mergeCell ref="C67:F67"/>
    <mergeCell ref="G67:I67"/>
    <mergeCell ref="K67:M67"/>
    <mergeCell ref="N67:P67"/>
    <mergeCell ref="R67:S67"/>
    <mergeCell ref="A66:B66"/>
    <mergeCell ref="C66:F66"/>
    <mergeCell ref="G66:I66"/>
    <mergeCell ref="K66:M66"/>
    <mergeCell ref="N66:P66"/>
    <mergeCell ref="R64:S64"/>
    <mergeCell ref="A65:B65"/>
    <mergeCell ref="C65:F65"/>
    <mergeCell ref="G65:I65"/>
    <mergeCell ref="K65:M65"/>
    <mergeCell ref="N65:P65"/>
    <mergeCell ref="R65:S65"/>
    <mergeCell ref="A64:B64"/>
    <mergeCell ref="C64:F64"/>
    <mergeCell ref="G64:I64"/>
    <mergeCell ref="K64:M64"/>
    <mergeCell ref="N64:P64"/>
    <mergeCell ref="R62:S62"/>
    <mergeCell ref="A63:B63"/>
    <mergeCell ref="C63:F63"/>
    <mergeCell ref="G63:I63"/>
    <mergeCell ref="K63:M63"/>
    <mergeCell ref="N63:P63"/>
    <mergeCell ref="R63:S63"/>
    <mergeCell ref="A62:B62"/>
    <mergeCell ref="C62:F62"/>
    <mergeCell ref="G62:I62"/>
    <mergeCell ref="K62:M62"/>
    <mergeCell ref="N62:P62"/>
    <mergeCell ref="R60:S60"/>
    <mergeCell ref="A61:B61"/>
    <mergeCell ref="C61:F61"/>
    <mergeCell ref="G61:I61"/>
    <mergeCell ref="K61:M61"/>
    <mergeCell ref="N61:P61"/>
    <mergeCell ref="R61:S61"/>
    <mergeCell ref="A60:B60"/>
    <mergeCell ref="C60:F60"/>
    <mergeCell ref="G60:I60"/>
    <mergeCell ref="K60:M60"/>
    <mergeCell ref="N60:P60"/>
    <mergeCell ref="R58:S58"/>
    <mergeCell ref="A59:B59"/>
    <mergeCell ref="C59:F59"/>
    <mergeCell ref="G59:I59"/>
    <mergeCell ref="K59:M59"/>
    <mergeCell ref="N59:P59"/>
    <mergeCell ref="R59:S59"/>
    <mergeCell ref="A58:B58"/>
    <mergeCell ref="C58:F58"/>
    <mergeCell ref="G58:I58"/>
    <mergeCell ref="K58:M58"/>
    <mergeCell ref="N58:P58"/>
    <mergeCell ref="R56:S56"/>
    <mergeCell ref="A57:B57"/>
    <mergeCell ref="C57:F57"/>
    <mergeCell ref="G57:I57"/>
    <mergeCell ref="K57:M57"/>
    <mergeCell ref="N57:P57"/>
    <mergeCell ref="R57:S57"/>
    <mergeCell ref="A56:B56"/>
    <mergeCell ref="C56:F56"/>
    <mergeCell ref="G56:I56"/>
    <mergeCell ref="K56:M56"/>
    <mergeCell ref="N56:P56"/>
    <mergeCell ref="R54:S54"/>
    <mergeCell ref="A55:B55"/>
    <mergeCell ref="C55:F55"/>
    <mergeCell ref="G55:I55"/>
    <mergeCell ref="K55:M55"/>
    <mergeCell ref="N55:P55"/>
    <mergeCell ref="R55:S55"/>
    <mergeCell ref="A54:B54"/>
    <mergeCell ref="C54:F54"/>
    <mergeCell ref="G54:I54"/>
    <mergeCell ref="K54:M54"/>
    <mergeCell ref="N54:P54"/>
    <mergeCell ref="R52:S52"/>
    <mergeCell ref="A53:B53"/>
    <mergeCell ref="C53:F53"/>
    <mergeCell ref="G53:I53"/>
    <mergeCell ref="K53:M53"/>
    <mergeCell ref="N53:P53"/>
    <mergeCell ref="R53:S53"/>
    <mergeCell ref="A52:B52"/>
    <mergeCell ref="C52:F52"/>
    <mergeCell ref="G52:I52"/>
    <mergeCell ref="K52:M52"/>
    <mergeCell ref="N52:P52"/>
    <mergeCell ref="R50:S50"/>
    <mergeCell ref="A51:B51"/>
    <mergeCell ref="C51:F51"/>
    <mergeCell ref="G51:I51"/>
    <mergeCell ref="K51:M51"/>
    <mergeCell ref="N51:P51"/>
    <mergeCell ref="R51:S51"/>
    <mergeCell ref="A50:B50"/>
    <mergeCell ref="C50:F50"/>
    <mergeCell ref="G50:I50"/>
    <mergeCell ref="K50:M50"/>
    <mergeCell ref="N50:P50"/>
    <mergeCell ref="R48:S48"/>
    <mergeCell ref="A49:B49"/>
    <mergeCell ref="C49:F49"/>
    <mergeCell ref="G49:I49"/>
    <mergeCell ref="K49:M49"/>
    <mergeCell ref="N49:P49"/>
    <mergeCell ref="R49:S49"/>
    <mergeCell ref="A48:B48"/>
    <mergeCell ref="C48:F48"/>
    <mergeCell ref="G48:I48"/>
    <mergeCell ref="K48:M48"/>
    <mergeCell ref="N48:P48"/>
    <mergeCell ref="R46:S46"/>
    <mergeCell ref="A47:B47"/>
    <mergeCell ref="C47:F47"/>
    <mergeCell ref="G47:I47"/>
    <mergeCell ref="K47:M47"/>
    <mergeCell ref="N47:P47"/>
    <mergeCell ref="R47:S47"/>
    <mergeCell ref="A46:B46"/>
    <mergeCell ref="C46:F46"/>
    <mergeCell ref="G46:I46"/>
    <mergeCell ref="K46:M46"/>
    <mergeCell ref="N46:P46"/>
    <mergeCell ref="R44:S44"/>
    <mergeCell ref="A45:B45"/>
    <mergeCell ref="C45:F45"/>
    <mergeCell ref="G45:I45"/>
    <mergeCell ref="K45:M45"/>
    <mergeCell ref="N45:P45"/>
    <mergeCell ref="R45:S45"/>
    <mergeCell ref="A44:B44"/>
    <mergeCell ref="C44:F44"/>
    <mergeCell ref="G44:I44"/>
    <mergeCell ref="K44:M44"/>
    <mergeCell ref="N44:P44"/>
    <mergeCell ref="R42:S42"/>
    <mergeCell ref="A43:B43"/>
    <mergeCell ref="C43:F43"/>
    <mergeCell ref="G43:I43"/>
    <mergeCell ref="K43:M43"/>
    <mergeCell ref="N43:P43"/>
    <mergeCell ref="R43:S43"/>
    <mergeCell ref="A42:B42"/>
    <mergeCell ref="C42:F42"/>
    <mergeCell ref="G42:I42"/>
    <mergeCell ref="K42:M42"/>
    <mergeCell ref="N42:P42"/>
    <mergeCell ref="R40:S40"/>
    <mergeCell ref="A41:B41"/>
    <mergeCell ref="C41:F41"/>
    <mergeCell ref="G41:I41"/>
    <mergeCell ref="K41:M41"/>
    <mergeCell ref="N41:P41"/>
    <mergeCell ref="R41:S41"/>
    <mergeCell ref="A40:B40"/>
    <mergeCell ref="C40:F40"/>
    <mergeCell ref="G40:I40"/>
    <mergeCell ref="K40:M40"/>
    <mergeCell ref="N40:P40"/>
    <mergeCell ref="R38:S38"/>
    <mergeCell ref="A39:B39"/>
    <mergeCell ref="C39:F39"/>
    <mergeCell ref="G39:I39"/>
    <mergeCell ref="K39:M39"/>
    <mergeCell ref="N39:P39"/>
    <mergeCell ref="R39:S39"/>
    <mergeCell ref="A38:B38"/>
    <mergeCell ref="C38:F38"/>
    <mergeCell ref="G38:I38"/>
    <mergeCell ref="K38:M38"/>
    <mergeCell ref="N38:P38"/>
    <mergeCell ref="R36:S36"/>
    <mergeCell ref="A37:B37"/>
    <mergeCell ref="C37:F37"/>
    <mergeCell ref="G37:I37"/>
    <mergeCell ref="K37:M37"/>
    <mergeCell ref="N37:P37"/>
    <mergeCell ref="R37:S37"/>
    <mergeCell ref="A36:B36"/>
    <mergeCell ref="C36:F36"/>
    <mergeCell ref="G36:I36"/>
    <mergeCell ref="K36:M36"/>
    <mergeCell ref="N36:P36"/>
    <mergeCell ref="R34:S34"/>
    <mergeCell ref="A35:B35"/>
    <mergeCell ref="C35:F35"/>
    <mergeCell ref="G35:I35"/>
    <mergeCell ref="K35:M35"/>
    <mergeCell ref="N35:P35"/>
    <mergeCell ref="R35:S35"/>
    <mergeCell ref="A34:B34"/>
    <mergeCell ref="C34:F34"/>
    <mergeCell ref="G34:I34"/>
    <mergeCell ref="K34:M34"/>
    <mergeCell ref="N34:P34"/>
    <mergeCell ref="R32:S32"/>
    <mergeCell ref="A33:B33"/>
    <mergeCell ref="C33:F33"/>
    <mergeCell ref="G33:I33"/>
    <mergeCell ref="K33:M33"/>
    <mergeCell ref="N33:P33"/>
    <mergeCell ref="R33:S33"/>
    <mergeCell ref="A32:B32"/>
    <mergeCell ref="C32:F32"/>
    <mergeCell ref="G32:I32"/>
    <mergeCell ref="K32:M32"/>
    <mergeCell ref="N32:P32"/>
    <mergeCell ref="R30:S30"/>
    <mergeCell ref="A31:B31"/>
    <mergeCell ref="C31:F31"/>
    <mergeCell ref="G31:I31"/>
    <mergeCell ref="K31:M31"/>
    <mergeCell ref="N31:P31"/>
    <mergeCell ref="R31:S31"/>
    <mergeCell ref="A30:B30"/>
    <mergeCell ref="C30:F30"/>
    <mergeCell ref="G30:I30"/>
    <mergeCell ref="K30:M30"/>
    <mergeCell ref="N30:P30"/>
    <mergeCell ref="R28:S28"/>
    <mergeCell ref="A29:B29"/>
    <mergeCell ref="C29:F29"/>
    <mergeCell ref="G29:I29"/>
    <mergeCell ref="K29:M29"/>
    <mergeCell ref="N29:P29"/>
    <mergeCell ref="R29:S29"/>
    <mergeCell ref="A28:B28"/>
    <mergeCell ref="C28:F28"/>
    <mergeCell ref="G28:I28"/>
    <mergeCell ref="K28:M28"/>
    <mergeCell ref="N28:P28"/>
    <mergeCell ref="R26:S26"/>
    <mergeCell ref="A27:B27"/>
    <mergeCell ref="C27:F27"/>
    <mergeCell ref="G27:I27"/>
    <mergeCell ref="K27:M27"/>
    <mergeCell ref="N27:P27"/>
    <mergeCell ref="R27:S27"/>
    <mergeCell ref="A26:B26"/>
    <mergeCell ref="C26:F26"/>
    <mergeCell ref="G26:I26"/>
    <mergeCell ref="K26:M26"/>
    <mergeCell ref="N26:P26"/>
    <mergeCell ref="R24:S24"/>
    <mergeCell ref="A25:B25"/>
    <mergeCell ref="C25:F25"/>
    <mergeCell ref="G25:I25"/>
    <mergeCell ref="K25:M25"/>
    <mergeCell ref="N25:P25"/>
    <mergeCell ref="R25:S25"/>
    <mergeCell ref="A24:B24"/>
    <mergeCell ref="C24:F24"/>
    <mergeCell ref="G24:I24"/>
    <mergeCell ref="K24:M24"/>
    <mergeCell ref="N24:P24"/>
    <mergeCell ref="R22:S22"/>
    <mergeCell ref="A23:B23"/>
    <mergeCell ref="C23:F23"/>
    <mergeCell ref="G23:I23"/>
    <mergeCell ref="K23:M23"/>
    <mergeCell ref="N23:P23"/>
    <mergeCell ref="R23:S23"/>
    <mergeCell ref="A22:B22"/>
    <mergeCell ref="C22:F22"/>
    <mergeCell ref="G22:I22"/>
    <mergeCell ref="K22:M22"/>
    <mergeCell ref="N22:P22"/>
    <mergeCell ref="R20:S20"/>
    <mergeCell ref="A21:B21"/>
    <mergeCell ref="C21:F21"/>
    <mergeCell ref="G21:I21"/>
    <mergeCell ref="K21:M21"/>
    <mergeCell ref="N21:P21"/>
    <mergeCell ref="R21:S21"/>
    <mergeCell ref="A20:B20"/>
    <mergeCell ref="C20:F20"/>
    <mergeCell ref="G20:I20"/>
    <mergeCell ref="K20:M20"/>
    <mergeCell ref="N20:P20"/>
    <mergeCell ref="R18:S18"/>
    <mergeCell ref="A19:B19"/>
    <mergeCell ref="C19:F19"/>
    <mergeCell ref="G19:I19"/>
    <mergeCell ref="K19:M19"/>
    <mergeCell ref="N19:P19"/>
    <mergeCell ref="R19:S19"/>
    <mergeCell ref="A18:B18"/>
    <mergeCell ref="C18:F18"/>
    <mergeCell ref="G18:I18"/>
    <mergeCell ref="K18:M18"/>
    <mergeCell ref="N18:P18"/>
    <mergeCell ref="R16:S16"/>
    <mergeCell ref="A17:B17"/>
    <mergeCell ref="C17:F17"/>
    <mergeCell ref="G17:I17"/>
    <mergeCell ref="K17:M17"/>
    <mergeCell ref="N17:P17"/>
    <mergeCell ref="R17:S17"/>
    <mergeCell ref="A16:B16"/>
    <mergeCell ref="C16:F16"/>
    <mergeCell ref="G16:I16"/>
    <mergeCell ref="K16:M16"/>
    <mergeCell ref="N16:P16"/>
    <mergeCell ref="R14:S14"/>
    <mergeCell ref="A15:B15"/>
    <mergeCell ref="C15:F15"/>
    <mergeCell ref="G15:I15"/>
    <mergeCell ref="K15:M15"/>
    <mergeCell ref="N15:P15"/>
    <mergeCell ref="R15:S15"/>
    <mergeCell ref="A14:B14"/>
    <mergeCell ref="C14:F14"/>
    <mergeCell ref="G14:I14"/>
    <mergeCell ref="K14:M14"/>
    <mergeCell ref="N14:P14"/>
    <mergeCell ref="B2:C10"/>
    <mergeCell ref="E3:T3"/>
    <mergeCell ref="V3:V9"/>
    <mergeCell ref="E4:T4"/>
    <mergeCell ref="F5:G7"/>
    <mergeCell ref="M5:N7"/>
    <mergeCell ref="P5:R6"/>
    <mergeCell ref="I6:K8"/>
    <mergeCell ref="E9:T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77"/>
  <sheetViews>
    <sheetView tabSelected="1" zoomScalePageLayoutView="0" workbookViewId="0" topLeftCell="A1">
      <selection activeCell="D9" sqref="D9:D10"/>
    </sheetView>
  </sheetViews>
  <sheetFormatPr defaultColWidth="9.140625" defaultRowHeight="15"/>
  <cols>
    <col min="1" max="1" width="3.7109375" style="1" bestFit="1" customWidth="1"/>
    <col min="2" max="2" width="45.7109375" style="1" bestFit="1" customWidth="1"/>
  </cols>
  <sheetData>
    <row r="2" spans="1:3" ht="15">
      <c r="A2" s="1" t="s">
        <v>5</v>
      </c>
      <c r="B2" s="1" t="s">
        <v>6</v>
      </c>
      <c r="C2" s="2" t="s">
        <v>195</v>
      </c>
    </row>
    <row r="3" spans="1:4" ht="15">
      <c r="A3" s="1" t="s">
        <v>17</v>
      </c>
      <c r="B3" s="1" t="s">
        <v>18</v>
      </c>
      <c r="C3">
        <v>14129</v>
      </c>
      <c r="D3">
        <f>Sheet1!AA16+Sheet2!AA15+Sheet3!AA15+Sheet4!AA15+Sheet5!T15</f>
        <v>14129</v>
      </c>
    </row>
    <row r="4" spans="1:4" ht="15">
      <c r="A4" s="1" t="s">
        <v>19</v>
      </c>
      <c r="B4" s="1" t="s">
        <v>20</v>
      </c>
      <c r="C4">
        <v>10292</v>
      </c>
      <c r="D4" s="3">
        <f>Sheet1!AA17+Sheet2!AA16+Sheet3!AA16+Sheet4!AA16+Sheet5!T16</f>
        <v>10292</v>
      </c>
    </row>
    <row r="5" spans="1:4" ht="15">
      <c r="A5" s="1" t="s">
        <v>21</v>
      </c>
      <c r="B5" s="1" t="s">
        <v>22</v>
      </c>
      <c r="C5">
        <v>94</v>
      </c>
      <c r="D5" s="3">
        <f>Sheet1!AA18+Sheet2!AA17+Sheet3!AA17+Sheet4!AA17+Sheet5!T17</f>
        <v>94</v>
      </c>
    </row>
    <row r="6" spans="1:4" ht="15">
      <c r="A6" s="1" t="s">
        <v>24</v>
      </c>
      <c r="B6" s="1" t="s">
        <v>25</v>
      </c>
      <c r="C6">
        <v>14129</v>
      </c>
      <c r="D6" s="3">
        <f>Sheet1!AA19+Sheet2!AA18+Sheet3!AA18+Sheet4!AA18+Sheet5!T18</f>
        <v>14129</v>
      </c>
    </row>
    <row r="7" spans="1:4" ht="15">
      <c r="A7" s="1" t="s">
        <v>26</v>
      </c>
      <c r="B7" s="1" t="s">
        <v>27</v>
      </c>
      <c r="C7">
        <v>157</v>
      </c>
      <c r="D7" s="3">
        <f>Sheet1!AA20+Sheet2!AA19+Sheet3!AA19+Sheet4!AA19+Sheet5!T19</f>
        <v>157</v>
      </c>
    </row>
    <row r="8" spans="1:4" ht="15">
      <c r="A8" s="1" t="s">
        <v>23</v>
      </c>
      <c r="B8" s="1" t="s">
        <v>28</v>
      </c>
      <c r="C8">
        <v>13972</v>
      </c>
      <c r="D8" s="3">
        <f>Sheet1!AA21+Sheet2!AA20+Sheet3!AA20+Sheet4!AA20+Sheet5!T20</f>
        <v>13972</v>
      </c>
    </row>
    <row r="9" spans="1:4" ht="15">
      <c r="A9" s="1" t="s">
        <v>29</v>
      </c>
      <c r="B9" s="1" t="s">
        <v>30</v>
      </c>
      <c r="D9" s="3"/>
    </row>
    <row r="10" spans="1:4" ht="15">
      <c r="A10" s="1" t="s">
        <v>31</v>
      </c>
      <c r="B10" s="1" t="s">
        <v>32</v>
      </c>
      <c r="D10" s="3"/>
    </row>
    <row r="11" spans="1:4" ht="15">
      <c r="A11" s="1" t="s">
        <v>5</v>
      </c>
      <c r="B11" s="1" t="s">
        <v>33</v>
      </c>
      <c r="C11">
        <v>11</v>
      </c>
      <c r="D11" s="3">
        <f>Sheet1!AA24+Sheet2!AA23+Sheet3!AA23+Sheet4!AA23+Sheet5!T23</f>
        <v>11</v>
      </c>
    </row>
    <row r="12" spans="1:4" ht="15">
      <c r="A12" s="1" t="s">
        <v>17</v>
      </c>
      <c r="B12" s="1" t="s">
        <v>34</v>
      </c>
      <c r="C12">
        <v>1</v>
      </c>
      <c r="D12" s="3">
        <f>Sheet1!AA25+Sheet2!AA24+Sheet3!AA24+Sheet4!AA24+Sheet5!T24</f>
        <v>1</v>
      </c>
    </row>
    <row r="13" spans="1:4" ht="15">
      <c r="A13" s="1" t="s">
        <v>19</v>
      </c>
      <c r="B13" s="1" t="s">
        <v>35</v>
      </c>
      <c r="C13">
        <v>70</v>
      </c>
      <c r="D13" s="3">
        <f>Sheet1!AA26+Sheet2!AA25+Sheet3!AA25+Sheet4!AA25+Sheet5!T25</f>
        <v>70</v>
      </c>
    </row>
    <row r="14" spans="1:4" ht="15">
      <c r="A14" s="1" t="s">
        <v>21</v>
      </c>
      <c r="B14" s="1" t="s">
        <v>36</v>
      </c>
      <c r="C14">
        <v>0</v>
      </c>
      <c r="D14" s="3">
        <f>Sheet1!AA27+Sheet2!AA26+Sheet3!AA26+Sheet4!AA26+Sheet5!T26</f>
        <v>0</v>
      </c>
    </row>
    <row r="15" spans="1:4" ht="15">
      <c r="A15" s="1" t="s">
        <v>24</v>
      </c>
      <c r="B15" s="1" t="s">
        <v>37</v>
      </c>
      <c r="C15">
        <v>9</v>
      </c>
      <c r="D15" s="3">
        <f>Sheet1!AA28+Sheet2!AA27+Sheet3!AA27+Sheet4!AA27+Sheet5!T27</f>
        <v>9</v>
      </c>
    </row>
    <row r="16" spans="1:4" ht="15">
      <c r="A16" s="1" t="s">
        <v>26</v>
      </c>
      <c r="B16" s="1" t="s">
        <v>38</v>
      </c>
      <c r="C16">
        <v>30</v>
      </c>
      <c r="D16" s="3">
        <f>Sheet1!AA29+Sheet2!AA28+Sheet3!AA28+Sheet4!AA28+Sheet5!T28</f>
        <v>30</v>
      </c>
    </row>
    <row r="17" spans="1:4" ht="15">
      <c r="A17" s="1" t="s">
        <v>23</v>
      </c>
      <c r="B17" s="1" t="s">
        <v>39</v>
      </c>
      <c r="C17">
        <v>19</v>
      </c>
      <c r="D17" s="3">
        <f>Sheet1!AA30+Sheet2!AA29+Sheet3!AA29+Sheet4!AA29+Sheet5!T29</f>
        <v>19</v>
      </c>
    </row>
    <row r="18" spans="1:4" ht="15">
      <c r="A18" s="1" t="s">
        <v>40</v>
      </c>
      <c r="B18" s="1" t="s">
        <v>41</v>
      </c>
      <c r="C18">
        <v>13</v>
      </c>
      <c r="D18" s="3">
        <f>Sheet1!AA31+Sheet2!AA30+Sheet3!AA30+Sheet4!AA30+Sheet5!T30</f>
        <v>13</v>
      </c>
    </row>
    <row r="19" spans="1:4" ht="15">
      <c r="A19" s="1" t="s">
        <v>42</v>
      </c>
      <c r="B19" s="1" t="s">
        <v>43</v>
      </c>
      <c r="C19">
        <v>18</v>
      </c>
      <c r="D19" s="3">
        <f>Sheet1!AA32+Sheet2!AA31+Sheet3!AA31+Sheet4!AA31+Sheet5!T31</f>
        <v>18</v>
      </c>
    </row>
    <row r="20" spans="1:4" ht="15">
      <c r="A20" s="1" t="s">
        <v>44</v>
      </c>
      <c r="B20" s="1" t="s">
        <v>45</v>
      </c>
      <c r="C20">
        <v>6</v>
      </c>
      <c r="D20" s="3">
        <f>Sheet1!AA33+Sheet2!AA32+Sheet3!AA32+Sheet4!AA32+Sheet5!T32</f>
        <v>6</v>
      </c>
    </row>
    <row r="21" spans="1:4" ht="15">
      <c r="A21" s="1" t="s">
        <v>46</v>
      </c>
      <c r="B21" s="1" t="s">
        <v>47</v>
      </c>
      <c r="C21">
        <v>7</v>
      </c>
      <c r="D21" s="3">
        <f>Sheet1!AA34+Sheet2!AA33+Sheet3!AA33+Sheet4!AA33+Sheet5!T33</f>
        <v>7</v>
      </c>
    </row>
    <row r="22" spans="1:4" ht="15">
      <c r="A22" s="1" t="s">
        <v>48</v>
      </c>
      <c r="B22" s="1" t="s">
        <v>49</v>
      </c>
      <c r="C22">
        <v>7</v>
      </c>
      <c r="D22" s="3">
        <f>Sheet1!AA35+Sheet2!AA34+Sheet3!AA34+Sheet4!AA34+Sheet5!T34</f>
        <v>7</v>
      </c>
    </row>
    <row r="23" spans="1:4" ht="15">
      <c r="A23" s="1" t="s">
        <v>50</v>
      </c>
      <c r="B23" s="1" t="s">
        <v>51</v>
      </c>
      <c r="C23">
        <v>5</v>
      </c>
      <c r="D23" s="3">
        <f>Sheet1!AA36+Sheet2!AA35+Sheet3!AA35+Sheet4!AA35+Sheet5!T35</f>
        <v>5</v>
      </c>
    </row>
    <row r="24" spans="1:4" ht="15">
      <c r="A24" s="1" t="s">
        <v>52</v>
      </c>
      <c r="B24" s="1" t="s">
        <v>53</v>
      </c>
      <c r="C24">
        <v>7</v>
      </c>
      <c r="D24" s="3">
        <f>Sheet1!AA37+Sheet2!AA36+Sheet3!AA36+Sheet4!AA36+Sheet5!T36</f>
        <v>7</v>
      </c>
    </row>
    <row r="25" spans="1:4" ht="15">
      <c r="A25" s="1" t="s">
        <v>54</v>
      </c>
      <c r="B25" s="1" t="s">
        <v>55</v>
      </c>
      <c r="C25">
        <v>1</v>
      </c>
      <c r="D25" s="3">
        <f>Sheet1!AA38+Sheet2!AA37+Sheet3!AA37+Sheet4!AA37+Sheet5!T37</f>
        <v>1</v>
      </c>
    </row>
    <row r="26" spans="1:4" ht="15">
      <c r="A26" s="1" t="s">
        <v>56</v>
      </c>
      <c r="B26" s="1" t="s">
        <v>57</v>
      </c>
      <c r="C26">
        <v>5</v>
      </c>
      <c r="D26" s="3">
        <f>Sheet1!AA39+Sheet2!AA38+Sheet3!AA38+Sheet4!AA38+Sheet5!T38</f>
        <v>5</v>
      </c>
    </row>
    <row r="27" spans="1:4" ht="15">
      <c r="A27" s="1" t="s">
        <v>58</v>
      </c>
      <c r="B27" s="1" t="s">
        <v>59</v>
      </c>
      <c r="C27">
        <v>4</v>
      </c>
      <c r="D27" s="3">
        <f>Sheet1!AA40+Sheet2!AA39+Sheet3!AA39+Sheet4!AA39+Sheet5!T39</f>
        <v>4</v>
      </c>
    </row>
    <row r="28" spans="1:4" ht="15">
      <c r="A28" s="1" t="s">
        <v>60</v>
      </c>
      <c r="B28" s="1" t="s">
        <v>61</v>
      </c>
      <c r="C28">
        <v>4</v>
      </c>
      <c r="D28" s="3">
        <f>Sheet1!AA41+Sheet2!AA40+Sheet3!AA40+Sheet4!AA40+Sheet5!T40</f>
        <v>4</v>
      </c>
    </row>
    <row r="29" spans="1:4" ht="15">
      <c r="A29" s="1" t="s">
        <v>62</v>
      </c>
      <c r="B29" s="1" t="s">
        <v>63</v>
      </c>
      <c r="C29">
        <v>57</v>
      </c>
      <c r="D29" s="3">
        <f>Sheet1!AA42+Sheet2!AA41+Sheet3!AA41+Sheet4!AA41+Sheet5!T41</f>
        <v>57</v>
      </c>
    </row>
    <row r="30" spans="1:4" ht="15">
      <c r="A30" s="1" t="s">
        <v>64</v>
      </c>
      <c r="B30" s="1" t="s">
        <v>65</v>
      </c>
      <c r="C30">
        <v>9</v>
      </c>
      <c r="D30" s="3">
        <f>Sheet1!AA43+Sheet2!AA42+Sheet3!AA42+Sheet4!AA42+Sheet5!T42</f>
        <v>9</v>
      </c>
    </row>
    <row r="31" spans="1:4" ht="15">
      <c r="A31" s="1" t="s">
        <v>66</v>
      </c>
      <c r="B31" s="1" t="s">
        <v>67</v>
      </c>
      <c r="C31">
        <v>4</v>
      </c>
      <c r="D31" s="3">
        <f>Sheet1!AA44+Sheet2!AA43+Sheet3!AA43+Sheet4!AA43+Sheet5!T43</f>
        <v>4</v>
      </c>
    </row>
    <row r="32" spans="1:4" ht="15">
      <c r="A32" s="1" t="s">
        <v>68</v>
      </c>
      <c r="B32" s="1" t="s">
        <v>69</v>
      </c>
      <c r="C32">
        <v>3</v>
      </c>
      <c r="D32" s="3">
        <f>Sheet1!AA45+Sheet2!AA44+Sheet3!AA44+Sheet4!AA44+Sheet5!T44</f>
        <v>3</v>
      </c>
    </row>
    <row r="33" spans="1:4" ht="15">
      <c r="A33" s="1" t="s">
        <v>70</v>
      </c>
      <c r="B33" s="1" t="s">
        <v>71</v>
      </c>
      <c r="C33">
        <v>3</v>
      </c>
      <c r="D33" s="3">
        <f>Sheet1!AA46+Sheet2!AA45+Sheet3!AA45+Sheet4!AA45+Sheet5!T45</f>
        <v>3</v>
      </c>
    </row>
    <row r="34" spans="1:4" ht="15">
      <c r="A34" s="1" t="s">
        <v>72</v>
      </c>
      <c r="B34" s="1" t="s">
        <v>73</v>
      </c>
      <c r="C34">
        <v>6</v>
      </c>
      <c r="D34" s="3">
        <f>Sheet1!AA47+Sheet2!AA46+Sheet3!AA46+Sheet4!AA46+Sheet5!T46</f>
        <v>6</v>
      </c>
    </row>
    <row r="35" spans="1:4" ht="15">
      <c r="A35" s="1" t="s">
        <v>74</v>
      </c>
      <c r="B35" s="1" t="s">
        <v>75</v>
      </c>
      <c r="C35">
        <v>2</v>
      </c>
      <c r="D35" s="3">
        <f>Sheet1!AA48+Sheet2!AA47+Sheet3!AA47+Sheet4!AA47+Sheet5!T47</f>
        <v>2</v>
      </c>
    </row>
    <row r="36" spans="1:4" ht="15">
      <c r="A36" s="1" t="s">
        <v>76</v>
      </c>
      <c r="B36" s="1" t="s">
        <v>77</v>
      </c>
      <c r="C36">
        <v>764</v>
      </c>
      <c r="D36" s="3">
        <f>Sheet1!AA49+Sheet2!AA48+Sheet3!AA48+Sheet4!AA48+Sheet5!T48</f>
        <v>764</v>
      </c>
    </row>
    <row r="37" spans="1:4" ht="15">
      <c r="A37" s="1" t="s">
        <v>78</v>
      </c>
      <c r="B37" s="1" t="s">
        <v>79</v>
      </c>
      <c r="C37">
        <v>25</v>
      </c>
      <c r="D37" s="3">
        <f>Sheet1!AA50+Sheet2!AA49+Sheet3!AA49+Sheet4!AA49+Sheet5!T49</f>
        <v>25</v>
      </c>
    </row>
    <row r="38" spans="1:4" ht="15">
      <c r="A38" s="1" t="s">
        <v>80</v>
      </c>
      <c r="B38" s="1" t="s">
        <v>81</v>
      </c>
      <c r="C38">
        <v>29</v>
      </c>
      <c r="D38" s="3">
        <f>Sheet1!AA51+Sheet2!AA50+Sheet3!AA50+Sheet4!AA50+Sheet5!T50</f>
        <v>29</v>
      </c>
    </row>
    <row r="39" spans="1:4" ht="15">
      <c r="A39" s="1" t="s">
        <v>82</v>
      </c>
      <c r="B39" s="1" t="s">
        <v>83</v>
      </c>
      <c r="C39">
        <v>6060</v>
      </c>
      <c r="D39" s="3">
        <f>Sheet1!AA52+Sheet2!AA51+Sheet3!AA51+Sheet4!AA51+Sheet5!T51</f>
        <v>6060</v>
      </c>
    </row>
    <row r="40" spans="1:4" ht="15">
      <c r="A40" s="1" t="s">
        <v>84</v>
      </c>
      <c r="B40" s="1" t="s">
        <v>85</v>
      </c>
      <c r="C40">
        <v>11</v>
      </c>
      <c r="D40" s="3">
        <f>Sheet1!AA53+Sheet2!AA52+Sheet3!AA52+Sheet4!AA52+Sheet5!T52</f>
        <v>11</v>
      </c>
    </row>
    <row r="41" spans="1:4" ht="15">
      <c r="A41" s="1" t="s">
        <v>86</v>
      </c>
      <c r="B41" s="1" t="s">
        <v>87</v>
      </c>
      <c r="C41">
        <v>0</v>
      </c>
      <c r="D41" s="3">
        <f>Sheet1!AA54+Sheet2!AA53+Sheet3!AA53+Sheet4!AA53+Sheet5!T53</f>
        <v>0</v>
      </c>
    </row>
    <row r="42" spans="1:4" ht="15">
      <c r="A42" s="1" t="s">
        <v>88</v>
      </c>
      <c r="B42" s="1" t="s">
        <v>89</v>
      </c>
      <c r="C42">
        <v>2</v>
      </c>
      <c r="D42" s="3">
        <f>Sheet1!AA55+Sheet2!AA54+Sheet3!AA54+Sheet4!AA54+Sheet5!T54</f>
        <v>2</v>
      </c>
    </row>
    <row r="43" spans="1:4" ht="15">
      <c r="A43" s="1" t="s">
        <v>90</v>
      </c>
      <c r="B43" s="1" t="s">
        <v>91</v>
      </c>
      <c r="C43">
        <v>8</v>
      </c>
      <c r="D43" s="3">
        <f>Sheet1!AA56+Sheet2!AA55+Sheet3!AA55+Sheet4!AA55+Sheet5!T55</f>
        <v>8</v>
      </c>
    </row>
    <row r="44" spans="1:4" ht="15">
      <c r="A44" s="1" t="s">
        <v>92</v>
      </c>
      <c r="B44" s="1" t="s">
        <v>93</v>
      </c>
      <c r="C44">
        <v>5</v>
      </c>
      <c r="D44" s="3">
        <f>Sheet1!AA57+Sheet2!AA56+Sheet3!AA56+Sheet4!AA56+Sheet5!T56</f>
        <v>5</v>
      </c>
    </row>
    <row r="45" spans="1:4" ht="15">
      <c r="A45" s="1" t="s">
        <v>94</v>
      </c>
      <c r="B45" s="1" t="s">
        <v>95</v>
      </c>
      <c r="C45">
        <v>53</v>
      </c>
      <c r="D45" s="3">
        <f>Sheet1!AA58+Sheet2!AA57+Sheet3!AA57+Sheet4!AA57+Sheet5!T57</f>
        <v>53</v>
      </c>
    </row>
    <row r="46" spans="1:4" ht="15">
      <c r="A46" s="1" t="s">
        <v>96</v>
      </c>
      <c r="B46" s="1" t="s">
        <v>97</v>
      </c>
      <c r="C46">
        <v>14</v>
      </c>
      <c r="D46" s="3">
        <f>Sheet1!AA59+Sheet2!AA58+Sheet3!AA58+Sheet4!AA58+Sheet5!T58</f>
        <v>14</v>
      </c>
    </row>
    <row r="47" spans="1:4" ht="15">
      <c r="A47" s="1" t="s">
        <v>98</v>
      </c>
      <c r="B47" s="1" t="s">
        <v>99</v>
      </c>
      <c r="C47">
        <v>1</v>
      </c>
      <c r="D47" s="3">
        <f>Sheet1!AA60+Sheet2!AA59+Sheet3!AA59+Sheet4!AA59+Sheet5!T59</f>
        <v>1</v>
      </c>
    </row>
    <row r="48" spans="1:4" ht="15">
      <c r="A48" s="1" t="s">
        <v>100</v>
      </c>
      <c r="B48" s="1" t="s">
        <v>101</v>
      </c>
      <c r="C48">
        <v>16</v>
      </c>
      <c r="D48" s="3">
        <f>Sheet1!AA61+Sheet2!AA60+Sheet3!AA60+Sheet4!AA60+Sheet5!T60</f>
        <v>16</v>
      </c>
    </row>
    <row r="49" spans="1:4" ht="15">
      <c r="A49" s="1" t="s">
        <v>102</v>
      </c>
      <c r="B49" s="1" t="s">
        <v>103</v>
      </c>
      <c r="C49">
        <v>8</v>
      </c>
      <c r="D49" s="3">
        <f>Sheet1!AA62+Sheet2!AA61+Sheet3!AA61+Sheet4!AA61+Sheet5!T61</f>
        <v>8</v>
      </c>
    </row>
    <row r="50" spans="1:4" ht="15">
      <c r="A50" s="1" t="s">
        <v>104</v>
      </c>
      <c r="B50" s="1" t="s">
        <v>105</v>
      </c>
      <c r="C50">
        <v>7</v>
      </c>
      <c r="D50" s="3">
        <f>Sheet1!AA63+Sheet2!AA62+Sheet3!AA62+Sheet4!AA62+Sheet5!T62</f>
        <v>7</v>
      </c>
    </row>
    <row r="51" spans="1:4" ht="15">
      <c r="A51" s="1" t="s">
        <v>106</v>
      </c>
      <c r="B51" s="1" t="s">
        <v>107</v>
      </c>
      <c r="C51">
        <v>3</v>
      </c>
      <c r="D51" s="3">
        <f>Sheet1!AA64+Sheet2!AA63+Sheet3!AA63+Sheet4!AA63+Sheet5!T63</f>
        <v>3</v>
      </c>
    </row>
    <row r="52" spans="1:4" ht="15">
      <c r="A52" s="1" t="s">
        <v>108</v>
      </c>
      <c r="B52" s="1" t="s">
        <v>109</v>
      </c>
      <c r="C52">
        <v>10</v>
      </c>
      <c r="D52" s="3">
        <f>Sheet1!AA65+Sheet2!AA64+Sheet3!AA64+Sheet4!AA64+Sheet5!T64</f>
        <v>10</v>
      </c>
    </row>
    <row r="53" spans="1:4" ht="15">
      <c r="A53" s="1" t="s">
        <v>110</v>
      </c>
      <c r="B53" s="1" t="s">
        <v>111</v>
      </c>
      <c r="C53">
        <v>22</v>
      </c>
      <c r="D53" s="3">
        <f>Sheet1!AA66+Sheet2!AA65+Sheet3!AA65+Sheet4!AA65+Sheet5!T65</f>
        <v>22</v>
      </c>
    </row>
    <row r="54" spans="1:4" ht="15">
      <c r="A54" s="1" t="s">
        <v>112</v>
      </c>
      <c r="B54" s="1" t="s">
        <v>113</v>
      </c>
      <c r="C54">
        <v>5310</v>
      </c>
      <c r="D54" s="3">
        <f>Sheet1!AA67+Sheet2!AA66+Sheet3!AA66+Sheet4!AA66+Sheet5!T66</f>
        <v>5310</v>
      </c>
    </row>
    <row r="55" spans="1:4" ht="15">
      <c r="A55" s="1" t="s">
        <v>114</v>
      </c>
      <c r="B55" s="1" t="s">
        <v>115</v>
      </c>
      <c r="C55">
        <v>104</v>
      </c>
      <c r="D55" s="3">
        <f>Sheet1!AA68+Sheet2!AA67+Sheet3!AA67+Sheet4!AA67+Sheet5!T67</f>
        <v>104</v>
      </c>
    </row>
    <row r="56" spans="1:4" ht="15">
      <c r="A56" s="1" t="s">
        <v>116</v>
      </c>
      <c r="B56" s="1" t="s">
        <v>117</v>
      </c>
      <c r="C56">
        <v>10</v>
      </c>
      <c r="D56" s="3">
        <f>Sheet1!AA69+Sheet2!AA68+Sheet3!AA68+Sheet4!AA68+Sheet5!T68</f>
        <v>10</v>
      </c>
    </row>
    <row r="57" spans="1:4" ht="15">
      <c r="A57" s="1" t="s">
        <v>118</v>
      </c>
      <c r="B57" s="1" t="s">
        <v>119</v>
      </c>
      <c r="C57">
        <v>2</v>
      </c>
      <c r="D57" s="3">
        <f>Sheet1!AA70+Sheet2!AA69+Sheet3!AA69+Sheet4!AA69+Sheet5!T69</f>
        <v>2</v>
      </c>
    </row>
    <row r="58" spans="1:4" ht="15">
      <c r="A58" s="1" t="s">
        <v>120</v>
      </c>
      <c r="B58" s="1" t="s">
        <v>121</v>
      </c>
      <c r="C58">
        <v>2</v>
      </c>
      <c r="D58" s="3">
        <f>Sheet1!AA71+Sheet2!AA70+Sheet3!AA70+Sheet4!AA70+Sheet5!T70</f>
        <v>2</v>
      </c>
    </row>
    <row r="59" spans="1:4" ht="15">
      <c r="A59" s="1" t="s">
        <v>122</v>
      </c>
      <c r="B59" s="1" t="s">
        <v>123</v>
      </c>
      <c r="C59">
        <v>146</v>
      </c>
      <c r="D59" s="3">
        <f>Sheet1!AA72+Sheet2!AA71+Sheet3!AA71+Sheet4!AA71+Sheet5!T71</f>
        <v>146</v>
      </c>
    </row>
    <row r="60" spans="1:4" ht="15">
      <c r="A60" s="1" t="s">
        <v>124</v>
      </c>
      <c r="B60" s="1" t="s">
        <v>125</v>
      </c>
      <c r="C60">
        <v>227</v>
      </c>
      <c r="D60" s="3">
        <f>Sheet1!AA73+Sheet2!AA72+Sheet3!AA72+Sheet4!AA72+Sheet5!T72</f>
        <v>227</v>
      </c>
    </row>
    <row r="61" spans="1:4" ht="15">
      <c r="A61" s="1" t="s">
        <v>126</v>
      </c>
      <c r="B61" s="1" t="s">
        <v>127</v>
      </c>
      <c r="C61">
        <v>14</v>
      </c>
      <c r="D61" s="3">
        <f>Sheet1!AA74+Sheet2!AA73+Sheet3!AA73+Sheet4!AA73+Sheet5!T73</f>
        <v>14</v>
      </c>
    </row>
    <row r="62" spans="1:4" ht="15">
      <c r="A62" s="1" t="s">
        <v>128</v>
      </c>
      <c r="B62" s="1" t="s">
        <v>129</v>
      </c>
      <c r="C62">
        <v>1</v>
      </c>
      <c r="D62" s="3">
        <f>Sheet1!AA75+Sheet2!AA74+Sheet3!AA74+Sheet4!AA74+Sheet5!T74</f>
        <v>1</v>
      </c>
    </row>
    <row r="63" spans="1:4" ht="15">
      <c r="A63" s="1" t="s">
        <v>130</v>
      </c>
      <c r="B63" s="1" t="s">
        <v>131</v>
      </c>
      <c r="C63">
        <v>24</v>
      </c>
      <c r="D63" s="3">
        <f>Sheet1!AA76+Sheet2!AA75+Sheet3!AA75+Sheet4!AA75+Sheet5!T75</f>
        <v>24</v>
      </c>
    </row>
    <row r="64" spans="1:4" ht="15">
      <c r="A64" s="1" t="s">
        <v>132</v>
      </c>
      <c r="B64" s="1" t="s">
        <v>133</v>
      </c>
      <c r="C64">
        <v>99</v>
      </c>
      <c r="D64" s="3">
        <f>Sheet1!AA77+Sheet2!AA76+Sheet3!AA76+Sheet4!AA76+Sheet5!T76</f>
        <v>99</v>
      </c>
    </row>
    <row r="65" spans="1:4" ht="15">
      <c r="A65" s="1" t="s">
        <v>134</v>
      </c>
      <c r="B65" s="1" t="s">
        <v>135</v>
      </c>
      <c r="C65">
        <v>1</v>
      </c>
      <c r="D65" s="3">
        <f>Sheet1!AA78+Sheet2!AA77+Sheet3!AA77+Sheet4!AA77+Sheet5!T77</f>
        <v>1</v>
      </c>
    </row>
    <row r="66" spans="1:4" ht="15">
      <c r="A66" s="1" t="s">
        <v>136</v>
      </c>
      <c r="B66" s="1" t="s">
        <v>137</v>
      </c>
      <c r="C66">
        <v>9</v>
      </c>
      <c r="D66" s="3">
        <f>Sheet1!AA79+Sheet2!AA78+Sheet3!AA78+Sheet4!AA78+Sheet5!T78</f>
        <v>9</v>
      </c>
    </row>
    <row r="67" spans="1:4" ht="15">
      <c r="A67" s="1" t="s">
        <v>138</v>
      </c>
      <c r="B67" s="1" t="s">
        <v>139</v>
      </c>
      <c r="C67">
        <v>2</v>
      </c>
      <c r="D67" s="3">
        <f>Sheet1!AA80+Sheet2!AA79+Sheet3!AA79+Sheet4!AA79+Sheet5!T79</f>
        <v>2</v>
      </c>
    </row>
    <row r="68" spans="1:4" ht="15">
      <c r="A68" s="1" t="s">
        <v>140</v>
      </c>
      <c r="B68" s="1" t="s">
        <v>141</v>
      </c>
      <c r="C68">
        <v>10</v>
      </c>
      <c r="D68" s="3">
        <f>Sheet1!AA81+Sheet2!AA80+Sheet3!AA80+Sheet4!AA80+Sheet5!T80</f>
        <v>10</v>
      </c>
    </row>
    <row r="69" spans="1:4" ht="15">
      <c r="A69" s="1" t="s">
        <v>142</v>
      </c>
      <c r="B69" s="1" t="s">
        <v>143</v>
      </c>
      <c r="C69">
        <v>0</v>
      </c>
      <c r="D69" s="3">
        <f>Sheet1!AA82+Sheet2!AA81+Sheet3!AA81+Sheet4!AA81+Sheet5!T81</f>
        <v>0</v>
      </c>
    </row>
    <row r="70" spans="1:4" ht="15">
      <c r="A70" s="1" t="s">
        <v>144</v>
      </c>
      <c r="B70" s="1" t="s">
        <v>145</v>
      </c>
      <c r="C70">
        <v>0</v>
      </c>
      <c r="D70" s="3">
        <f>Sheet1!AA83+Sheet2!AA82+Sheet3!AA82+Sheet4!AA82+Sheet5!T82</f>
        <v>0</v>
      </c>
    </row>
    <row r="71" spans="1:4" ht="15">
      <c r="A71" s="1" t="s">
        <v>146</v>
      </c>
      <c r="B71" s="1" t="s">
        <v>147</v>
      </c>
      <c r="C71">
        <v>19</v>
      </c>
      <c r="D71" s="3">
        <f>Sheet1!AA84+Sheet2!AA83+Sheet3!AA83+Sheet4!AA83+Sheet5!T83</f>
        <v>19</v>
      </c>
    </row>
    <row r="72" spans="1:4" ht="15">
      <c r="A72" s="1" t="s">
        <v>148</v>
      </c>
      <c r="B72" s="1" t="s">
        <v>149</v>
      </c>
      <c r="C72">
        <v>0</v>
      </c>
      <c r="D72" s="3">
        <f>Sheet1!AA85+Sheet2!AA84+Sheet3!AA84+Sheet4!AA84+Sheet5!T84</f>
        <v>0</v>
      </c>
    </row>
    <row r="73" spans="1:4" ht="15">
      <c r="A73" s="1" t="s">
        <v>150</v>
      </c>
      <c r="B73" s="1" t="s">
        <v>151</v>
      </c>
      <c r="C73">
        <v>1</v>
      </c>
      <c r="D73" s="3">
        <f>Sheet1!AA86+Sheet2!AA85+Sheet3!AA85+Sheet4!AA85+Sheet5!T85</f>
        <v>1</v>
      </c>
    </row>
    <row r="74" spans="1:4" ht="15">
      <c r="A74" s="1" t="s">
        <v>152</v>
      </c>
      <c r="B74" s="1" t="s">
        <v>153</v>
      </c>
      <c r="C74">
        <v>6</v>
      </c>
      <c r="D74" s="3">
        <f>Sheet1!AA87+Sheet2!AA86+Sheet3!AA86+Sheet4!AA86+Sheet5!T86</f>
        <v>6</v>
      </c>
    </row>
    <row r="75" spans="1:4" ht="15">
      <c r="A75" s="1" t="s">
        <v>154</v>
      </c>
      <c r="B75" s="1" t="s">
        <v>155</v>
      </c>
      <c r="C75">
        <v>144</v>
      </c>
      <c r="D75" s="3">
        <f>Sheet1!AA88+Sheet2!AA87+Sheet3!AA87+Sheet4!AA87+Sheet5!T87</f>
        <v>144</v>
      </c>
    </row>
    <row r="76" spans="1:4" ht="15">
      <c r="A76" s="1" t="s">
        <v>156</v>
      </c>
      <c r="B76" s="1" t="s">
        <v>157</v>
      </c>
      <c r="C76">
        <v>502</v>
      </c>
      <c r="D76" s="3">
        <f>Sheet1!AA89+Sheet2!AA88+Sheet3!AA88+Sheet4!AA88+Sheet5!T88</f>
        <v>502</v>
      </c>
    </row>
    <row r="77" spans="1:4" ht="15">
      <c r="A77" s="1" t="s">
        <v>29</v>
      </c>
      <c r="B77" s="1" t="s">
        <v>158</v>
      </c>
      <c r="C77">
        <v>13972</v>
      </c>
      <c r="D77" s="3">
        <f>Sheet1!AA90+Sheet2!AA89+Sheet3!AA89+Sheet4!AA89+Sheet5!T89</f>
        <v>13972</v>
      </c>
    </row>
  </sheetData>
  <sheetProtection password="CC4D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2013-07-02T10:20:22Z</dcterms:created>
  <dcterms:modified xsi:type="dcterms:W3CDTF">2013-09-10T10:58:14Z</dcterms:modified>
  <cp:category/>
  <cp:version/>
  <cp:contentType/>
  <cp:contentStatus/>
</cp:coreProperties>
</file>